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考试岗位" sheetId="4" r:id="rId1"/>
  </sheets>
  <definedNames>
    <definedName name="_xlnm.Print_Titles" localSheetId="0">考试岗位!$1:$2</definedName>
    <definedName name="_xlnm._FilterDatabase" localSheetId="0" hidden="1">考试岗位!$A$2:$L$17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<sst xmlns="http://schemas.openxmlformats.org/spreadsheetml/2006/main" count="58" uniqueCount="46">
  <si>
    <t>附件1：洋浦经济开发区医院2025年面向社会公开招聘编外合同制工作人员考试岗位面试成绩及综合成绩</t>
  </si>
  <si>
    <t>序号</t>
  </si>
  <si>
    <t>报考岗位</t>
  </si>
  <si>
    <t>身份证号码</t>
  </si>
  <si>
    <t>姓名</t>
  </si>
  <si>
    <t>笔试成绩</t>
  </si>
  <si>
    <t>笔试成绩
*60%</t>
  </si>
  <si>
    <t>面试成绩</t>
  </si>
  <si>
    <t>面试成绩
*40%</t>
  </si>
  <si>
    <t>综合成绩</t>
  </si>
  <si>
    <t>排名</t>
  </si>
  <si>
    <t>备注</t>
  </si>
  <si>
    <t>0111-中药师</t>
  </si>
  <si>
    <t>460003********3049</t>
  </si>
  <si>
    <t>李鲲</t>
  </si>
  <si>
    <t>460003********7688</t>
  </si>
  <si>
    <t>何贵智</t>
  </si>
  <si>
    <t>452225********0023</t>
  </si>
  <si>
    <t>甘童</t>
  </si>
  <si>
    <t>面试缺考</t>
  </si>
  <si>
    <t>0113-西药师（考试）</t>
  </si>
  <si>
    <t>460003********4610</t>
  </si>
  <si>
    <t>万达伟</t>
  </si>
  <si>
    <t>460003********5843</t>
  </si>
  <si>
    <t>杨玉娟</t>
  </si>
  <si>
    <t>460007********4373</t>
  </si>
  <si>
    <t>符国玄</t>
  </si>
  <si>
    <t>460027********064X</t>
  </si>
  <si>
    <t>黄小玲</t>
  </si>
  <si>
    <t>469024********1228</t>
  </si>
  <si>
    <t>王叶莹</t>
  </si>
  <si>
    <t>469022********2421</t>
  </si>
  <si>
    <t>王芳玉</t>
  </si>
  <si>
    <t>460030********5126</t>
  </si>
  <si>
    <t>谭玉曼</t>
  </si>
  <si>
    <t>460300********0611</t>
  </si>
  <si>
    <t>羊荣根</t>
  </si>
  <si>
    <t>460003********6629</t>
  </si>
  <si>
    <t>符赞丽</t>
  </si>
  <si>
    <t>0114-放射科技士/技师（非医师岗）</t>
  </si>
  <si>
    <t>460033********3238</t>
  </si>
  <si>
    <t>黎昀</t>
  </si>
  <si>
    <t>460003********0219</t>
  </si>
  <si>
    <t>石泽勋</t>
  </si>
  <si>
    <t>460033********001X</t>
  </si>
  <si>
    <t>杨勇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</si>
</sst>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0.00;[Red]0.00"/>
  </numFmts>
  <fonts count="25">
    <font>
      <sz val="11"/>
      <color theme="1"/>
      <name val="宋体"/>
      <charset val="134"/>
      <scheme val="minor"/>
    </font>
    <font>
      <sz val="14"/>
      <color theme="1"/>
      <name val="宋体"/>
      <charset val="134"/>
      <scheme val="minor"/>
    </font>
    <font>
      <sz val="13"/>
      <color theme="1"/>
      <name val="宋体"/>
      <charset val="134"/>
      <scheme val="minor"/>
    </font>
    <font>
      <b/>
      <sz val="20"/>
      <color theme="1"/>
      <name val="宋体"/>
      <charset val="134"/>
    </font>
    <font>
      <b/>
      <sz val="14"/>
      <color theme="1"/>
      <name val="宋体"/>
      <charset val="134"/>
    </font>
    <font>
      <sz val="13"/>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176" fontId="0" fillId="0" borderId="0" xfId="0" applyNumberFormat="1" applyFill="1" applyAlignment="1">
      <alignment vertical="center"/>
    </xf>
    <xf numFmtId="0" fontId="0" fillId="0" borderId="0" xfId="0" applyNumberForma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5"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C18" sqref="C18"/>
    </sheetView>
  </sheetViews>
  <sheetFormatPr defaultColWidth="9" defaultRowHeight="13.5"/>
  <cols>
    <col min="1" max="1" width="6" style="1" customWidth="1"/>
    <col min="2" max="2" width="25.5" style="4" customWidth="1"/>
    <col min="3" max="3" width="23.5" style="1" customWidth="1"/>
    <col min="4" max="4" width="10.5" style="5" customWidth="1"/>
    <col min="5" max="5" width="12.375" style="6" customWidth="1"/>
    <col min="6" max="6" width="12.75" style="6" customWidth="1"/>
    <col min="7" max="7" width="12" style="6" customWidth="1"/>
    <col min="8" max="8" width="12.375" style="6" customWidth="1"/>
    <col min="9" max="9" width="12.25" style="6" customWidth="1"/>
    <col min="10" max="10" width="8.25" style="7" customWidth="1"/>
    <col min="11" max="11" width="10.5" style="1" customWidth="1"/>
    <col min="12" max="12" width="31.25" style="1" customWidth="1"/>
    <col min="13" max="16384" width="9" style="1"/>
  </cols>
  <sheetData>
    <row r="1" s="1" customFormat="1" ht="51" customHeight="1" spans="1:12">
      <c r="A1" s="8" t="s">
        <v>0</v>
      </c>
      <c r="B1" s="8"/>
      <c r="C1" s="9"/>
      <c r="D1" s="9"/>
      <c r="E1" s="10"/>
      <c r="F1" s="10"/>
      <c r="G1" s="10"/>
      <c r="H1" s="10"/>
      <c r="I1" s="10"/>
      <c r="J1" s="11"/>
      <c r="K1" s="9"/>
    </row>
    <row r="2" s="2" customFormat="1" ht="36" customHeight="1" spans="1:12">
      <c r="A2" s="12" t="s">
        <v>1</v>
      </c>
      <c r="B2" s="13" t="s">
        <v>2</v>
      </c>
      <c r="C2" s="14" t="s">
        <v>3</v>
      </c>
      <c r="D2" s="12" t="s">
        <v>4</v>
      </c>
      <c r="E2" s="15" t="s">
        <v>5</v>
      </c>
      <c r="F2" s="16" t="s">
        <v>6</v>
      </c>
      <c r="G2" s="15" t="s">
        <v>7</v>
      </c>
      <c r="H2" s="16" t="s">
        <v>8</v>
      </c>
      <c r="I2" s="15" t="s">
        <v>9</v>
      </c>
      <c r="J2" s="14" t="s">
        <v>10</v>
      </c>
      <c r="K2" s="12" t="s">
        <v>11</v>
      </c>
    </row>
    <row r="3" s="3" customFormat="1" ht="31" customHeight="1" spans="1:12">
      <c r="A3" s="17">
        <v>1</v>
      </c>
      <c r="B3" s="18" t="s">
        <v>12</v>
      </c>
      <c r="C3" s="24" t="s">
        <v>13</v>
      </c>
      <c r="D3" s="19" t="s">
        <v>14</v>
      </c>
      <c r="E3" s="20">
        <v>75.69</v>
      </c>
      <c r="F3" s="21">
        <f t="shared" ref="F3:F17" si="0">E3*0.6</f>
        <v>45.41</v>
      </c>
      <c r="G3" s="22">
        <v>83.33</v>
      </c>
      <c r="H3" s="21">
        <f t="shared" ref="H3:H17" si="1">G3*0.4</f>
        <v>33.33</v>
      </c>
      <c r="I3" s="21">
        <f t="shared" ref="I3:I17" si="2">F3+H3</f>
        <v>78.74</v>
      </c>
      <c r="J3" s="19">
        <v>1</v>
      </c>
      <c r="K3" s="17"/>
      <c r="L3" s="23"/>
    </row>
    <row r="4" s="3" customFormat="1" ht="31" customHeight="1" spans="1:12">
      <c r="A4" s="17">
        <v>2</v>
      </c>
      <c r="B4" s="18" t="s">
        <v>12</v>
      </c>
      <c r="C4" s="19" t="s">
        <v>15</v>
      </c>
      <c r="D4" s="19" t="s">
        <v>16</v>
      </c>
      <c r="E4" s="20">
        <v>71.75</v>
      </c>
      <c r="F4" s="21">
        <f t="shared" si="0"/>
        <v>43.05</v>
      </c>
      <c r="G4" s="22">
        <v>83.33</v>
      </c>
      <c r="H4" s="21">
        <f t="shared" si="1"/>
        <v>33.33</v>
      </c>
      <c r="I4" s="21">
        <f t="shared" si="2"/>
        <v>76.38</v>
      </c>
      <c r="J4" s="19">
        <v>2</v>
      </c>
      <c r="K4" s="17"/>
      <c r="L4" s="23"/>
    </row>
    <row r="5" s="3" customFormat="1" ht="31" customHeight="1" spans="1:12">
      <c r="A5" s="17">
        <v>3</v>
      </c>
      <c r="B5" s="18" t="s">
        <v>12</v>
      </c>
      <c r="C5" s="19" t="s">
        <v>17</v>
      </c>
      <c r="D5" s="19" t="s">
        <v>18</v>
      </c>
      <c r="E5" s="20">
        <v>65.09</v>
      </c>
      <c r="F5" s="21">
        <f t="shared" si="0"/>
        <v>39.05</v>
      </c>
      <c r="G5" s="22">
        <v>0</v>
      </c>
      <c r="H5" s="21">
        <f t="shared" si="1"/>
        <v>0</v>
      </c>
      <c r="I5" s="21">
        <f t="shared" si="2"/>
        <v>39.05</v>
      </c>
      <c r="J5" s="19"/>
      <c r="K5" s="17" t="s">
        <v>19</v>
      </c>
      <c r="L5" s="23"/>
    </row>
    <row r="6" s="3" customFormat="1" ht="31" customHeight="1" spans="1:12">
      <c r="A6" s="17">
        <v>4</v>
      </c>
      <c r="B6" s="18" t="s">
        <v>20</v>
      </c>
      <c r="C6" s="19" t="s">
        <v>21</v>
      </c>
      <c r="D6" s="19" t="s">
        <v>22</v>
      </c>
      <c r="E6" s="20">
        <v>86.75</v>
      </c>
      <c r="F6" s="21">
        <f t="shared" si="0"/>
        <v>52.05</v>
      </c>
      <c r="G6" s="22">
        <v>78.67</v>
      </c>
      <c r="H6" s="21">
        <f t="shared" si="1"/>
        <v>31.47</v>
      </c>
      <c r="I6" s="21">
        <f t="shared" si="2"/>
        <v>83.52</v>
      </c>
      <c r="J6" s="19">
        <v>1</v>
      </c>
      <c r="K6" s="17"/>
      <c r="L6" s="23"/>
    </row>
    <row r="7" s="3" customFormat="1" ht="31" customHeight="1" spans="1:12">
      <c r="A7" s="17">
        <v>5</v>
      </c>
      <c r="B7" s="18" t="s">
        <v>20</v>
      </c>
      <c r="C7" s="19" t="s">
        <v>23</v>
      </c>
      <c r="D7" s="19" t="s">
        <v>24</v>
      </c>
      <c r="E7" s="20">
        <v>80.9</v>
      </c>
      <c r="F7" s="21">
        <f t="shared" si="0"/>
        <v>48.54</v>
      </c>
      <c r="G7" s="22">
        <v>77</v>
      </c>
      <c r="H7" s="21">
        <f t="shared" si="1"/>
        <v>30.8</v>
      </c>
      <c r="I7" s="21">
        <f t="shared" si="2"/>
        <v>79.34</v>
      </c>
      <c r="J7" s="19">
        <v>2</v>
      </c>
      <c r="K7" s="17"/>
      <c r="L7" s="23"/>
    </row>
    <row r="8" s="3" customFormat="1" ht="31" customHeight="1" spans="1:12">
      <c r="A8" s="17">
        <v>6</v>
      </c>
      <c r="B8" s="18" t="s">
        <v>20</v>
      </c>
      <c r="C8" s="19" t="s">
        <v>25</v>
      </c>
      <c r="D8" s="19" t="s">
        <v>26</v>
      </c>
      <c r="E8" s="20">
        <v>81.66</v>
      </c>
      <c r="F8" s="21">
        <f t="shared" si="0"/>
        <v>49</v>
      </c>
      <c r="G8" s="22">
        <v>70</v>
      </c>
      <c r="H8" s="21">
        <f t="shared" si="1"/>
        <v>28</v>
      </c>
      <c r="I8" s="21">
        <f t="shared" si="2"/>
        <v>77</v>
      </c>
      <c r="J8" s="19">
        <v>3</v>
      </c>
      <c r="K8" s="17"/>
      <c r="L8" s="23"/>
    </row>
    <row r="9" s="3" customFormat="1" ht="31" customHeight="1" spans="1:12">
      <c r="A9" s="17">
        <v>7</v>
      </c>
      <c r="B9" s="18" t="s">
        <v>20</v>
      </c>
      <c r="C9" s="19" t="s">
        <v>27</v>
      </c>
      <c r="D9" s="19" t="s">
        <v>28</v>
      </c>
      <c r="E9" s="20">
        <v>79.35</v>
      </c>
      <c r="F9" s="21">
        <f t="shared" si="0"/>
        <v>47.61</v>
      </c>
      <c r="G9" s="22">
        <v>70</v>
      </c>
      <c r="H9" s="21">
        <f t="shared" si="1"/>
        <v>28</v>
      </c>
      <c r="I9" s="21">
        <f t="shared" si="2"/>
        <v>75.61</v>
      </c>
      <c r="J9" s="19">
        <v>4</v>
      </c>
      <c r="K9" s="17"/>
      <c r="L9" s="23"/>
    </row>
    <row r="10" s="3" customFormat="1" ht="31" customHeight="1" spans="1:12">
      <c r="A10" s="17">
        <v>8</v>
      </c>
      <c r="B10" s="18" t="s">
        <v>20</v>
      </c>
      <c r="C10" s="19" t="s">
        <v>29</v>
      </c>
      <c r="D10" s="19" t="s">
        <v>30</v>
      </c>
      <c r="E10" s="20">
        <v>77.27</v>
      </c>
      <c r="F10" s="21">
        <f t="shared" si="0"/>
        <v>46.36</v>
      </c>
      <c r="G10" s="22">
        <v>73</v>
      </c>
      <c r="H10" s="21">
        <f t="shared" si="1"/>
        <v>29.2</v>
      </c>
      <c r="I10" s="21">
        <f t="shared" si="2"/>
        <v>75.56</v>
      </c>
      <c r="J10" s="19">
        <v>5</v>
      </c>
      <c r="K10" s="17"/>
      <c r="L10" s="23"/>
    </row>
    <row r="11" s="3" customFormat="1" ht="31" customHeight="1" spans="1:12">
      <c r="A11" s="17">
        <v>9</v>
      </c>
      <c r="B11" s="18" t="s">
        <v>20</v>
      </c>
      <c r="C11" s="19" t="s">
        <v>31</v>
      </c>
      <c r="D11" s="19" t="s">
        <v>32</v>
      </c>
      <c r="E11" s="20">
        <v>77.79</v>
      </c>
      <c r="F11" s="21">
        <f t="shared" si="0"/>
        <v>46.67</v>
      </c>
      <c r="G11" s="22">
        <v>72</v>
      </c>
      <c r="H11" s="21">
        <f t="shared" si="1"/>
        <v>28.8</v>
      </c>
      <c r="I11" s="21">
        <f t="shared" si="2"/>
        <v>75.47</v>
      </c>
      <c r="J11" s="19">
        <v>6</v>
      </c>
      <c r="K11" s="17"/>
      <c r="L11" s="23"/>
    </row>
    <row r="12" s="3" customFormat="1" ht="31" customHeight="1" spans="1:12">
      <c r="A12" s="17">
        <v>10</v>
      </c>
      <c r="B12" s="18" t="s">
        <v>20</v>
      </c>
      <c r="C12" s="19" t="s">
        <v>33</v>
      </c>
      <c r="D12" s="19" t="s">
        <v>34</v>
      </c>
      <c r="E12" s="20">
        <v>79.47</v>
      </c>
      <c r="F12" s="21">
        <f t="shared" si="0"/>
        <v>47.68</v>
      </c>
      <c r="G12" s="22">
        <v>64.67</v>
      </c>
      <c r="H12" s="21">
        <f t="shared" si="1"/>
        <v>25.87</v>
      </c>
      <c r="I12" s="21">
        <f t="shared" si="2"/>
        <v>73.55</v>
      </c>
      <c r="J12" s="19">
        <v>7</v>
      </c>
      <c r="K12" s="17"/>
      <c r="L12" s="23"/>
    </row>
    <row r="13" s="3" customFormat="1" ht="31" customHeight="1" spans="1:12">
      <c r="A13" s="17">
        <v>11</v>
      </c>
      <c r="B13" s="18" t="s">
        <v>20</v>
      </c>
      <c r="C13" s="19" t="s">
        <v>35</v>
      </c>
      <c r="D13" s="19" t="s">
        <v>36</v>
      </c>
      <c r="E13" s="20">
        <v>77.41</v>
      </c>
      <c r="F13" s="21">
        <f t="shared" si="0"/>
        <v>46.45</v>
      </c>
      <c r="G13" s="22">
        <v>64.17</v>
      </c>
      <c r="H13" s="21">
        <f t="shared" si="1"/>
        <v>25.67</v>
      </c>
      <c r="I13" s="21">
        <f t="shared" si="2"/>
        <v>72.12</v>
      </c>
      <c r="J13" s="19">
        <v>8</v>
      </c>
      <c r="K13" s="17"/>
      <c r="L13" s="23"/>
    </row>
    <row r="14" s="3" customFormat="1" ht="31" customHeight="1" spans="1:12">
      <c r="A14" s="17">
        <v>12</v>
      </c>
      <c r="B14" s="18" t="s">
        <v>20</v>
      </c>
      <c r="C14" s="19" t="s">
        <v>37</v>
      </c>
      <c r="D14" s="19" t="s">
        <v>38</v>
      </c>
      <c r="E14" s="20">
        <v>79.04</v>
      </c>
      <c r="F14" s="21">
        <f t="shared" si="0"/>
        <v>47.42</v>
      </c>
      <c r="G14" s="22">
        <v>60.33</v>
      </c>
      <c r="H14" s="21">
        <f t="shared" si="1"/>
        <v>24.13</v>
      </c>
      <c r="I14" s="21">
        <f t="shared" si="2"/>
        <v>71.55</v>
      </c>
      <c r="J14" s="19">
        <v>9</v>
      </c>
      <c r="K14" s="17"/>
      <c r="L14" s="23"/>
    </row>
    <row r="15" s="3" customFormat="1" ht="31" customHeight="1" spans="1:12">
      <c r="A15" s="17">
        <v>13</v>
      </c>
      <c r="B15" s="18" t="s">
        <v>39</v>
      </c>
      <c r="C15" s="19" t="s">
        <v>40</v>
      </c>
      <c r="D15" s="19" t="s">
        <v>41</v>
      </c>
      <c r="E15" s="20">
        <v>73.34</v>
      </c>
      <c r="F15" s="21">
        <f t="shared" si="0"/>
        <v>44</v>
      </c>
      <c r="G15" s="22">
        <v>62.33</v>
      </c>
      <c r="H15" s="21">
        <f t="shared" si="1"/>
        <v>24.93</v>
      </c>
      <c r="I15" s="21">
        <f t="shared" si="2"/>
        <v>68.93</v>
      </c>
      <c r="J15" s="19">
        <v>1</v>
      </c>
      <c r="K15" s="17"/>
      <c r="L15" s="23"/>
    </row>
    <row r="16" s="3" customFormat="1" ht="31" customHeight="1" spans="1:12">
      <c r="A16" s="17">
        <v>14</v>
      </c>
      <c r="B16" s="18" t="s">
        <v>39</v>
      </c>
      <c r="C16" s="19" t="s">
        <v>42</v>
      </c>
      <c r="D16" s="19" t="s">
        <v>43</v>
      </c>
      <c r="E16" s="20">
        <v>69.37</v>
      </c>
      <c r="F16" s="21">
        <f t="shared" si="0"/>
        <v>41.62</v>
      </c>
      <c r="G16" s="22">
        <v>64.67</v>
      </c>
      <c r="H16" s="21">
        <f t="shared" si="1"/>
        <v>25.87</v>
      </c>
      <c r="I16" s="21">
        <f t="shared" si="2"/>
        <v>67.49</v>
      </c>
      <c r="J16" s="19">
        <v>2</v>
      </c>
      <c r="K16" s="17"/>
      <c r="L16" s="23"/>
    </row>
    <row r="17" s="3" customFormat="1" ht="31" customHeight="1" spans="1:12">
      <c r="A17" s="17">
        <v>15</v>
      </c>
      <c r="B17" s="18" t="s">
        <v>39</v>
      </c>
      <c r="C17" s="19" t="s">
        <v>44</v>
      </c>
      <c r="D17" s="19" t="s">
        <v>45</v>
      </c>
      <c r="E17" s="20">
        <v>70.23</v>
      </c>
      <c r="F17" s="21">
        <f t="shared" si="0"/>
        <v>42.14</v>
      </c>
      <c r="G17" s="22">
        <v>60.33</v>
      </c>
      <c r="H17" s="21">
        <f t="shared" si="1"/>
        <v>24.13</v>
      </c>
      <c r="I17" s="21">
        <f t="shared" si="2"/>
        <v>66.27</v>
      </c>
      <c r="J17" s="19">
        <v>3</v>
      </c>
      <c r="K17" s="17"/>
      <c r="L17" s="23"/>
    </row>
  </sheetData>
  <mergeCells count="1">
    <mergeCell ref="A1:K1"/>
  </mergeCells>
  <printOptions horizontalCentered="1"/>
  <pageMargins left="0.0784722222222222" right="0.0784722222222222" top="0.0784722222222222" bottom="0.156944444444444" header="0.118055555555556"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考试岗位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王玲</dc:creator>
  <cp:lastModifiedBy>黄毅</cp:lastModifiedBy>
  <dcterms:created xsi:type="dcterms:W3CDTF">2025-07-02T13:31:00Z</dcterms:created>
  <dcterms:modified xsi:type="dcterms:W3CDTF">2025-12-15T03:06:52Z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0FDC3A481C094BE3A6D8EFBC3996E3F3_11</vt:lpwstr>
  </property>
  <property fmtid="{D5CDD505-2E9C-101B-9397-08002B2CF9AE}" pid="3" name="KSOProductBuildVer">
    <vt:lpwstr>2052-12.1.0.23542</vt:lpwstr>
  </property>
  <property fmtid="{D5CDD505-2E9C-101B-9397-08002B2CF9AE}" pid="4" name="CalculationRule">
    <vt:i4>0</vt:i4>
  </property>
</Properties>
</file>