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Sheet1!$A$3:$G$27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<sst xmlns="http://schemas.openxmlformats.org/spreadsheetml/2006/main" count="69" uniqueCount="44">
  <si>
    <t>附件1</t>
  </si>
  <si>
    <t>广州市黄埔区人民政府夏港街道办事处公开招聘初级聘员面试成绩和入围体检名单</t>
  </si>
  <si>
    <t>序号</t>
  </si>
  <si>
    <t>招聘岗位名称</t>
  </si>
  <si>
    <t>姓名</t>
  </si>
  <si>
    <t>准考证号</t>
  </si>
  <si>
    <t>笔试成绩</t>
  </si>
  <si>
    <t>面试成绩</t>
  </si>
  <si>
    <t>综合成绩</t>
  </si>
  <si>
    <t>岗位排名</t>
  </si>
  <si>
    <t>是否进入体检</t>
  </si>
  <si>
    <t>备注</t>
  </si>
  <si>
    <t>专职统计员岗</t>
  </si>
  <si>
    <t>钟月彩</t>
  </si>
  <si>
    <t>是</t>
  </si>
  <si>
    <t>付佳佳</t>
  </si>
  <si>
    <t>路顺驰</t>
  </si>
  <si>
    <t>否</t>
  </si>
  <si>
    <t>叶悦娴</t>
  </si>
  <si>
    <t>包淑婧</t>
  </si>
  <si>
    <t>张宸瑗</t>
  </si>
  <si>
    <t>缺考</t>
  </si>
  <si>
    <t>产业规划专员岗</t>
  </si>
  <si>
    <t>曹健宗</t>
  </si>
  <si>
    <t>陈宇行</t>
  </si>
  <si>
    <t>丘铭斌</t>
  </si>
  <si>
    <t>党务宣传综合岗</t>
  </si>
  <si>
    <t>陈维</t>
  </si>
  <si>
    <t>张瑜容</t>
  </si>
  <si>
    <t>马泽琪</t>
  </si>
  <si>
    <t>李慧</t>
  </si>
  <si>
    <t>韦纯菁</t>
  </si>
  <si>
    <t>刘桂川</t>
  </si>
  <si>
    <t>政务窗口岗</t>
  </si>
  <si>
    <t>刘思琦</t>
  </si>
  <si>
    <t>林佳洋</t>
  </si>
  <si>
    <t>李小娟</t>
  </si>
  <si>
    <t>专职网格员岗</t>
  </si>
  <si>
    <t>郭家豪</t>
  </si>
  <si>
    <t>甘玉兰</t>
  </si>
  <si>
    <t>温凯超</t>
  </si>
  <si>
    <t>周芷萱</t>
  </si>
  <si>
    <t>陈伶俐</t>
  </si>
  <si>
    <t>伍允琪</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</si>
</sst>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theme="1"/>
      <name val="宋体"/>
      <charset val="134"/>
      <scheme val="minor"/>
    </font>
    <font>
      <sz val="12"/>
      <color theme="1"/>
      <name val="宋体"/>
      <charset val="134"/>
      <scheme val="minor"/>
    </font>
    <font>
      <b/>
      <sz val="18"/>
      <color theme="1"/>
      <name val="宋体"/>
      <charset val="134"/>
      <scheme val="minor"/>
    </font>
    <font>
      <b/>
      <sz val="14"/>
      <name val="宋体"/>
      <charset val="134"/>
      <scheme val="minor"/>
    </font>
    <font>
      <sz val="14"/>
      <color theme="1"/>
      <name val="宋体"/>
      <charset val="134"/>
      <scheme val="minor"/>
    </font>
    <font>
      <sz val="14"/>
      <color rgb="FF000000"/>
      <name val="仿宋_GB2312"/>
      <charset val="134"/>
    </font>
    <font>
      <sz val="14"/>
      <color theme="1"/>
      <name val="仿宋_GB2312"/>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0" borderId="1" xfId="0" applyBorder="1">
      <alignment vertical="center"/>
    </xf>
    <xf numFmtId="176"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topLeftCell="A17" workbookViewId="0">
      <selection activeCell="H6" sqref="H6"/>
    </sheetView>
  </sheetViews>
  <sheetFormatPr defaultColWidth="9" defaultRowHeight="14.4"/>
  <cols>
    <col min="1" max="1" width="9.25" customWidth="1"/>
    <col min="2" max="2" width="20.2222222222222" customWidth="1"/>
    <col min="3" max="3" width="0.222222222222222" hidden="1" customWidth="1"/>
    <col min="4" max="4" width="14.8796296296296" customWidth="1"/>
    <col min="5" max="5" width="20.7777777777778" customWidth="1"/>
    <col min="6" max="8" width="18.1296296296296" customWidth="1"/>
    <col min="9" max="9" width="14.6296296296296" customWidth="1"/>
    <col min="10" max="10" width="17.75" customWidth="1"/>
    <col min="11" max="11" width="14.25" customWidth="1"/>
  </cols>
  <sheetData>
    <row r="1" ht="22" customHeight="1" spans="1:11">
      <c r="A1" s="3" t="s">
        <v>0</v>
      </c>
      <c r="B1" s="3"/>
    </row>
    <row r="2" ht="59" customHeight="1" spans="1:11">
      <c r="A2" s="4" t="s">
        <v>1</v>
      </c>
      <c r="B2" s="4"/>
      <c r="C2" s="4"/>
      <c r="D2" s="4"/>
      <c r="E2" s="4"/>
      <c r="F2" s="4"/>
      <c r="G2" s="4"/>
      <c r="H2" s="4"/>
      <c r="I2" s="4"/>
      <c r="J2" s="4"/>
      <c r="K2" s="4"/>
    </row>
    <row r="3" s="1" customFormat="1" ht="32" customHeight="1" spans="1:11">
      <c r="A3" s="5" t="s">
        <v>2</v>
      </c>
      <c r="B3" s="5" t="s">
        <v>3</v>
      </c>
      <c r="C3" s="5" t="s">
        <v>4</v>
      </c>
      <c r="D3" s="5" t="s">
        <v>4</v>
      </c>
      <c r="E3" s="5" t="s">
        <v>5</v>
      </c>
      <c r="F3" s="5" t="s">
        <v>6</v>
      </c>
      <c r="G3" s="5" t="s">
        <v>7</v>
      </c>
      <c r="H3" s="5" t="s">
        <v>8</v>
      </c>
      <c r="I3" s="5" t="s">
        <v>9</v>
      </c>
      <c r="J3" s="6" t="s">
        <v>10</v>
      </c>
      <c r="K3" s="6" t="s">
        <v>11</v>
      </c>
    </row>
    <row r="4" s="2" customFormat="1" ht="36" customHeight="1" spans="1:11">
      <c r="A4" s="7">
        <v>1</v>
      </c>
      <c r="B4" s="7" t="s">
        <v>12</v>
      </c>
      <c r="C4" s="8" t="s">
        <v>13</v>
      </c>
      <c r="D4" s="8" t="str">
        <f>REPLACE(C4,2,1,"*")</f>
        <v>钟*彩</v>
      </c>
      <c r="E4" s="9">
        <v>2026039</v>
      </c>
      <c r="F4" s="10">
        <v>79.75</v>
      </c>
      <c r="G4" s="10">
        <v>82.6</v>
      </c>
      <c r="H4" s="10">
        <f t="shared" ref="H4:H16" si="0">F4*0.4+G4*0.6</f>
        <v>81.46</v>
      </c>
      <c r="I4" s="11">
        <v>1</v>
      </c>
      <c r="J4" s="12" t="s">
        <v>14</v>
      </c>
      <c r="K4" s="13"/>
    </row>
    <row r="5" s="2" customFormat="1" ht="36" customHeight="1" spans="1:11">
      <c r="A5" s="7">
        <v>2</v>
      </c>
      <c r="B5" s="7"/>
      <c r="C5" s="8" t="s">
        <v>15</v>
      </c>
      <c r="D5" s="8" t="str">
        <f t="shared" ref="D5:D27" si="1">REPLACE(C5,2,1,"*")</f>
        <v>付*佳</v>
      </c>
      <c r="E5" s="9">
        <v>2026097</v>
      </c>
      <c r="F5" s="10">
        <v>79.25</v>
      </c>
      <c r="G5" s="10">
        <v>75.5</v>
      </c>
      <c r="H5" s="10">
        <f t="shared" si="0"/>
        <v>77</v>
      </c>
      <c r="I5" s="11">
        <v>2</v>
      </c>
      <c r="J5" s="12" t="s">
        <v>14</v>
      </c>
      <c r="K5" s="13"/>
    </row>
    <row r="6" s="2" customFormat="1" ht="36" customHeight="1" spans="1:11">
      <c r="A6" s="7">
        <v>3</v>
      </c>
      <c r="B6" s="7"/>
      <c r="C6" s="8" t="s">
        <v>16</v>
      </c>
      <c r="D6" s="8" t="str">
        <f t="shared" si="1"/>
        <v>路*驰</v>
      </c>
      <c r="E6" s="9">
        <v>2026007</v>
      </c>
      <c r="F6" s="10">
        <v>80</v>
      </c>
      <c r="G6" s="10">
        <v>72.8</v>
      </c>
      <c r="H6" s="10">
        <f t="shared" si="0"/>
        <v>75.68</v>
      </c>
      <c r="I6" s="11">
        <v>3</v>
      </c>
      <c r="J6" s="14" t="s">
        <v>17</v>
      </c>
      <c r="K6" s="13"/>
    </row>
    <row r="7" s="2" customFormat="1" ht="36" customHeight="1" spans="1:11">
      <c r="A7" s="7">
        <v>4</v>
      </c>
      <c r="B7" s="7"/>
      <c r="C7" s="8" t="s">
        <v>18</v>
      </c>
      <c r="D7" s="8" t="str">
        <f t="shared" si="1"/>
        <v>叶*娴</v>
      </c>
      <c r="E7" s="9">
        <v>2026073</v>
      </c>
      <c r="F7" s="10">
        <v>82.25</v>
      </c>
      <c r="G7" s="10">
        <v>69</v>
      </c>
      <c r="H7" s="10">
        <f t="shared" si="0"/>
        <v>74.3</v>
      </c>
      <c r="I7" s="11">
        <v>4</v>
      </c>
      <c r="J7" s="14" t="s">
        <v>17</v>
      </c>
      <c r="K7" s="13"/>
    </row>
    <row r="8" s="2" customFormat="1" ht="36" customHeight="1" spans="1:11">
      <c r="A8" s="7">
        <v>5</v>
      </c>
      <c r="B8" s="7"/>
      <c r="C8" s="8" t="s">
        <v>19</v>
      </c>
      <c r="D8" s="8" t="str">
        <f t="shared" si="1"/>
        <v>包*婧</v>
      </c>
      <c r="E8" s="9">
        <v>2026029</v>
      </c>
      <c r="F8" s="10">
        <v>80.5</v>
      </c>
      <c r="G8" s="10">
        <v>64.2</v>
      </c>
      <c r="H8" s="10">
        <f t="shared" si="0"/>
        <v>70.72</v>
      </c>
      <c r="I8" s="11">
        <v>5</v>
      </c>
      <c r="J8" s="14" t="s">
        <v>17</v>
      </c>
      <c r="K8" s="13"/>
    </row>
    <row r="9" s="2" customFormat="1" ht="36" customHeight="1" spans="1:11">
      <c r="A9" s="7">
        <v>6</v>
      </c>
      <c r="B9" s="7"/>
      <c r="C9" s="8" t="s">
        <v>20</v>
      </c>
      <c r="D9" s="8" t="str">
        <f t="shared" si="1"/>
        <v>张*瑗</v>
      </c>
      <c r="E9" s="9">
        <v>2026055</v>
      </c>
      <c r="F9" s="10">
        <v>77.75</v>
      </c>
      <c r="G9" s="10" t="s">
        <v>21</v>
      </c>
      <c r="H9" s="10">
        <f>F9*0.4</f>
        <v>31.1</v>
      </c>
      <c r="I9" s="11">
        <v>6</v>
      </c>
      <c r="J9" s="14" t="s">
        <v>17</v>
      </c>
      <c r="K9" s="13"/>
    </row>
    <row r="10" s="2" customFormat="1" ht="36" customHeight="1" spans="1:11">
      <c r="A10" s="7">
        <v>7</v>
      </c>
      <c r="B10" s="15" t="s">
        <v>22</v>
      </c>
      <c r="C10" s="8" t="s">
        <v>23</v>
      </c>
      <c r="D10" s="8" t="str">
        <f t="shared" si="1"/>
        <v>曹*宗</v>
      </c>
      <c r="E10" s="9">
        <v>2026135</v>
      </c>
      <c r="F10" s="10">
        <v>80</v>
      </c>
      <c r="G10" s="10">
        <v>83.9</v>
      </c>
      <c r="H10" s="10">
        <f t="shared" si="0"/>
        <v>82.34</v>
      </c>
      <c r="I10" s="11">
        <v>1</v>
      </c>
      <c r="J10" s="12" t="s">
        <v>14</v>
      </c>
      <c r="K10" s="13"/>
    </row>
    <row r="11" s="2" customFormat="1" ht="36" customHeight="1" spans="1:11">
      <c r="A11" s="7">
        <v>8</v>
      </c>
      <c r="B11" s="15"/>
      <c r="C11" s="8" t="s">
        <v>24</v>
      </c>
      <c r="D11" s="8" t="str">
        <f t="shared" si="1"/>
        <v>陈*行</v>
      </c>
      <c r="E11" s="9">
        <v>2026125</v>
      </c>
      <c r="F11" s="10">
        <v>76.5</v>
      </c>
      <c r="G11" s="10">
        <v>84</v>
      </c>
      <c r="H11" s="10">
        <f t="shared" si="0"/>
        <v>81</v>
      </c>
      <c r="I11" s="11">
        <v>2</v>
      </c>
      <c r="J11" s="7" t="s">
        <v>17</v>
      </c>
      <c r="K11" s="13"/>
    </row>
    <row r="12" s="2" customFormat="1" ht="36" customHeight="1" spans="1:11">
      <c r="A12" s="7">
        <v>9</v>
      </c>
      <c r="B12" s="15"/>
      <c r="C12" s="8" t="s">
        <v>25</v>
      </c>
      <c r="D12" s="8" t="str">
        <f t="shared" si="1"/>
        <v>丘*斌</v>
      </c>
      <c r="E12" s="9">
        <v>2026137</v>
      </c>
      <c r="F12" s="10">
        <v>78.25</v>
      </c>
      <c r="G12" s="10">
        <v>73</v>
      </c>
      <c r="H12" s="10">
        <f t="shared" si="0"/>
        <v>75.1</v>
      </c>
      <c r="I12" s="11">
        <v>3</v>
      </c>
      <c r="J12" s="14" t="s">
        <v>17</v>
      </c>
      <c r="K12" s="13"/>
    </row>
    <row r="13" s="2" customFormat="1" ht="36" customHeight="1" spans="1:11">
      <c r="A13" s="7">
        <v>10</v>
      </c>
      <c r="B13" s="15" t="s">
        <v>26</v>
      </c>
      <c r="C13" s="8" t="s">
        <v>27</v>
      </c>
      <c r="D13" s="8" t="str">
        <f t="shared" si="1"/>
        <v>陈*</v>
      </c>
      <c r="E13" s="9">
        <v>2026157</v>
      </c>
      <c r="F13" s="10">
        <v>75.75</v>
      </c>
      <c r="G13" s="10">
        <v>82.6</v>
      </c>
      <c r="H13" s="10">
        <f t="shared" ref="H13:H21" si="2">F13*0.4+G13*0.6</f>
        <v>79.86</v>
      </c>
      <c r="I13" s="11">
        <v>1</v>
      </c>
      <c r="J13" s="16" t="s">
        <v>14</v>
      </c>
      <c r="K13" s="13"/>
    </row>
    <row r="14" s="2" customFormat="1" ht="36" customHeight="1" spans="1:11">
      <c r="A14" s="7">
        <v>11</v>
      </c>
      <c r="B14" s="15"/>
      <c r="C14" s="8" t="s">
        <v>28</v>
      </c>
      <c r="D14" s="8" t="str">
        <f t="shared" si="1"/>
        <v>张*容</v>
      </c>
      <c r="E14" s="9">
        <v>2026174</v>
      </c>
      <c r="F14" s="10">
        <v>74.5</v>
      </c>
      <c r="G14" s="10">
        <v>79</v>
      </c>
      <c r="H14" s="10">
        <f t="shared" si="2"/>
        <v>77.2</v>
      </c>
      <c r="I14" s="11">
        <v>2</v>
      </c>
      <c r="J14" s="16" t="s">
        <v>14</v>
      </c>
      <c r="K14" s="13"/>
    </row>
    <row r="15" s="2" customFormat="1" ht="36" customHeight="1" spans="1:11">
      <c r="A15" s="7">
        <v>12</v>
      </c>
      <c r="B15" s="15"/>
      <c r="C15" s="8" t="s">
        <v>29</v>
      </c>
      <c r="D15" s="8" t="str">
        <f t="shared" si="1"/>
        <v>马*琪</v>
      </c>
      <c r="E15" s="9">
        <v>2026158</v>
      </c>
      <c r="F15" s="10">
        <v>76</v>
      </c>
      <c r="G15" s="10">
        <v>75</v>
      </c>
      <c r="H15" s="10">
        <f t="shared" si="2"/>
        <v>75.4</v>
      </c>
      <c r="I15" s="11">
        <v>3</v>
      </c>
      <c r="J15" s="14" t="s">
        <v>17</v>
      </c>
      <c r="K15" s="13"/>
    </row>
    <row r="16" s="2" customFormat="1" ht="36" customHeight="1" spans="1:11">
      <c r="A16" s="7">
        <v>13</v>
      </c>
      <c r="B16" s="15"/>
      <c r="C16" s="8" t="s">
        <v>30</v>
      </c>
      <c r="D16" s="8" t="str">
        <f t="shared" si="1"/>
        <v>李*</v>
      </c>
      <c r="E16" s="9">
        <v>2026160</v>
      </c>
      <c r="F16" s="10">
        <v>75.25</v>
      </c>
      <c r="G16" s="10">
        <v>71.8</v>
      </c>
      <c r="H16" s="10">
        <f t="shared" si="2"/>
        <v>73.18</v>
      </c>
      <c r="I16" s="11">
        <v>4</v>
      </c>
      <c r="J16" s="14" t="s">
        <v>17</v>
      </c>
      <c r="K16" s="13"/>
    </row>
    <row r="17" s="2" customFormat="1" ht="36" customHeight="1" spans="1:11">
      <c r="A17" s="7">
        <v>14</v>
      </c>
      <c r="B17" s="15"/>
      <c r="C17" s="8" t="s">
        <v>31</v>
      </c>
      <c r="D17" s="8" t="str">
        <f t="shared" si="1"/>
        <v>韦*菁</v>
      </c>
      <c r="E17" s="9">
        <v>2026191</v>
      </c>
      <c r="F17" s="10">
        <v>75.75</v>
      </c>
      <c r="G17" s="10">
        <v>70.4</v>
      </c>
      <c r="H17" s="10">
        <f t="shared" si="2"/>
        <v>72.54</v>
      </c>
      <c r="I17" s="11">
        <v>5</v>
      </c>
      <c r="J17" s="14" t="s">
        <v>17</v>
      </c>
      <c r="K17" s="13"/>
    </row>
    <row r="18" ht="36" customHeight="1" spans="1:11">
      <c r="A18" s="7">
        <v>15</v>
      </c>
      <c r="B18" s="15"/>
      <c r="C18" s="8" t="s">
        <v>32</v>
      </c>
      <c r="D18" s="8" t="str">
        <f t="shared" si="1"/>
        <v>刘*川</v>
      </c>
      <c r="E18" s="9">
        <v>2026198</v>
      </c>
      <c r="F18" s="10">
        <v>75.25</v>
      </c>
      <c r="G18" s="10">
        <v>69.6</v>
      </c>
      <c r="H18" s="10">
        <f t="shared" si="2"/>
        <v>71.86</v>
      </c>
      <c r="I18" s="11">
        <v>6</v>
      </c>
      <c r="J18" s="14" t="s">
        <v>17</v>
      </c>
      <c r="K18" s="17"/>
    </row>
    <row r="19" ht="36" customHeight="1" spans="1:11">
      <c r="A19" s="7">
        <v>16</v>
      </c>
      <c r="B19" s="15" t="s">
        <v>33</v>
      </c>
      <c r="C19" s="8" t="s">
        <v>34</v>
      </c>
      <c r="D19" s="8" t="str">
        <f t="shared" si="1"/>
        <v>刘*琦</v>
      </c>
      <c r="E19" s="9">
        <v>2026404</v>
      </c>
      <c r="F19" s="10">
        <v>81</v>
      </c>
      <c r="G19" s="10">
        <v>87.8</v>
      </c>
      <c r="H19" s="10">
        <f t="shared" si="2"/>
        <v>85.08</v>
      </c>
      <c r="I19" s="11">
        <v>1</v>
      </c>
      <c r="J19" s="16" t="s">
        <v>14</v>
      </c>
      <c r="K19" s="17"/>
    </row>
    <row r="20" ht="36" customHeight="1" spans="1:11">
      <c r="A20" s="7">
        <v>17</v>
      </c>
      <c r="B20" s="15"/>
      <c r="C20" s="8" t="s">
        <v>35</v>
      </c>
      <c r="D20" s="8" t="str">
        <f t="shared" si="1"/>
        <v>林*洋</v>
      </c>
      <c r="E20" s="9">
        <v>2026252</v>
      </c>
      <c r="F20" s="10">
        <v>82.25</v>
      </c>
      <c r="G20" s="10">
        <v>83.6</v>
      </c>
      <c r="H20" s="10">
        <f t="shared" si="2"/>
        <v>83.06</v>
      </c>
      <c r="I20" s="11">
        <v>2</v>
      </c>
      <c r="J20" s="14" t="s">
        <v>17</v>
      </c>
      <c r="K20" s="17"/>
    </row>
    <row r="21" ht="36" customHeight="1" spans="1:11">
      <c r="A21" s="7">
        <v>18</v>
      </c>
      <c r="B21" s="15"/>
      <c r="C21" s="8" t="s">
        <v>36</v>
      </c>
      <c r="D21" s="8" t="str">
        <f t="shared" si="1"/>
        <v>李*娟</v>
      </c>
      <c r="E21" s="9">
        <v>2026242</v>
      </c>
      <c r="F21" s="10">
        <v>84</v>
      </c>
      <c r="G21" s="18">
        <v>79.7</v>
      </c>
      <c r="H21" s="10">
        <f t="shared" si="2"/>
        <v>81.42</v>
      </c>
      <c r="I21" s="11">
        <v>3</v>
      </c>
      <c r="J21" s="14" t="s">
        <v>17</v>
      </c>
      <c r="K21" s="17"/>
    </row>
    <row r="22" ht="36" customHeight="1" spans="1:11">
      <c r="A22" s="7">
        <v>19</v>
      </c>
      <c r="B22" s="15" t="s">
        <v>37</v>
      </c>
      <c r="C22" s="8" t="s">
        <v>38</v>
      </c>
      <c r="D22" s="8" t="str">
        <f t="shared" si="1"/>
        <v>郭*豪</v>
      </c>
      <c r="E22" s="9">
        <v>2026625</v>
      </c>
      <c r="F22" s="10">
        <v>67.75</v>
      </c>
      <c r="G22" s="10">
        <v>86.3</v>
      </c>
      <c r="H22" s="10">
        <f t="shared" ref="H22:H27" si="3">F22*0.4+G22*0.6</f>
        <v>78.88</v>
      </c>
      <c r="I22" s="11">
        <v>1</v>
      </c>
      <c r="J22" s="16" t="s">
        <v>14</v>
      </c>
      <c r="K22" s="17"/>
    </row>
    <row r="23" ht="36" customHeight="1" spans="1:11">
      <c r="A23" s="7">
        <v>20</v>
      </c>
      <c r="B23" s="15"/>
      <c r="C23" s="8" t="s">
        <v>39</v>
      </c>
      <c r="D23" s="8" t="str">
        <f t="shared" si="1"/>
        <v>甘*兰</v>
      </c>
      <c r="E23" s="9">
        <v>2026527</v>
      </c>
      <c r="F23" s="10">
        <v>73</v>
      </c>
      <c r="G23" s="10">
        <v>78</v>
      </c>
      <c r="H23" s="10">
        <f t="shared" si="3"/>
        <v>76</v>
      </c>
      <c r="I23" s="11">
        <v>2</v>
      </c>
      <c r="J23" s="16" t="s">
        <v>14</v>
      </c>
      <c r="K23" s="17"/>
    </row>
    <row r="24" ht="36" customHeight="1" spans="1:11">
      <c r="A24" s="7">
        <v>21</v>
      </c>
      <c r="B24" s="15"/>
      <c r="C24" s="8" t="s">
        <v>40</v>
      </c>
      <c r="D24" s="8" t="str">
        <f t="shared" si="1"/>
        <v>温*超</v>
      </c>
      <c r="E24" s="9">
        <v>2026571</v>
      </c>
      <c r="F24" s="10">
        <v>68.25</v>
      </c>
      <c r="G24" s="10">
        <v>77</v>
      </c>
      <c r="H24" s="10">
        <f t="shared" si="3"/>
        <v>73.5</v>
      </c>
      <c r="I24" s="11">
        <v>3</v>
      </c>
      <c r="J24" s="14" t="s">
        <v>17</v>
      </c>
      <c r="K24" s="17"/>
    </row>
    <row r="25" ht="36" customHeight="1" spans="1:11">
      <c r="A25" s="7">
        <v>22</v>
      </c>
      <c r="B25" s="15"/>
      <c r="C25" s="8" t="s">
        <v>41</v>
      </c>
      <c r="D25" s="8" t="str">
        <f t="shared" si="1"/>
        <v>周*萱</v>
      </c>
      <c r="E25" s="9">
        <v>2026594</v>
      </c>
      <c r="F25" s="10">
        <v>70.75</v>
      </c>
      <c r="G25" s="10">
        <v>72.7</v>
      </c>
      <c r="H25" s="10">
        <f t="shared" si="3"/>
        <v>71.92</v>
      </c>
      <c r="I25" s="11">
        <v>4</v>
      </c>
      <c r="J25" s="14" t="s">
        <v>17</v>
      </c>
      <c r="K25" s="17"/>
    </row>
    <row r="26" ht="36" customHeight="1" spans="1:11">
      <c r="A26" s="7">
        <v>23</v>
      </c>
      <c r="B26" s="15"/>
      <c r="C26" s="8" t="s">
        <v>42</v>
      </c>
      <c r="D26" s="8" t="str">
        <f t="shared" si="1"/>
        <v>陈*俐</v>
      </c>
      <c r="E26" s="9">
        <v>2026607</v>
      </c>
      <c r="F26" s="10">
        <v>70.75</v>
      </c>
      <c r="G26" s="10" t="s">
        <v>21</v>
      </c>
      <c r="H26" s="10">
        <f>F26*0.4</f>
        <v>28.3</v>
      </c>
      <c r="I26" s="11">
        <v>5</v>
      </c>
      <c r="J26" s="14" t="s">
        <v>17</v>
      </c>
      <c r="K26" s="17"/>
    </row>
    <row r="27" ht="36" customHeight="1" spans="1:11">
      <c r="A27" s="7">
        <v>24</v>
      </c>
      <c r="B27" s="15"/>
      <c r="C27" s="8" t="s">
        <v>43</v>
      </c>
      <c r="D27" s="8" t="str">
        <f t="shared" si="1"/>
        <v>伍*琪</v>
      </c>
      <c r="E27" s="9">
        <v>2026568</v>
      </c>
      <c r="F27" s="10">
        <v>68.5</v>
      </c>
      <c r="G27" s="10" t="s">
        <v>21</v>
      </c>
      <c r="H27" s="10">
        <f>F27*0.4</f>
        <v>27.4</v>
      </c>
      <c r="I27" s="11">
        <v>6</v>
      </c>
      <c r="J27" s="14" t="s">
        <v>17</v>
      </c>
      <c r="K27" s="17"/>
    </row>
  </sheetData>
  <autoFilter xmlns:etc="http://www.wps.cn/officeDocument/2017/etCustomData" ref="A3:G27" etc:filterBottomFollowUsedRange="0">
    <extLst/>
  </autoFilter>
  <mergeCells count="6">
    <mergeCell ref="A2:K2"/>
    <mergeCell ref="B4:B9"/>
    <mergeCell ref="B10:B12"/>
    <mergeCell ref="B13:B18"/>
    <mergeCell ref="B19:B21"/>
    <mergeCell ref="B22:B27"/>
  </mergeCells>
  <pageMargins left="0.156944444444444" right="0.0388888888888889" top="0.118055555555556" bottom="0.236111111111111" header="0.5" footer="0.5"/>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陈蕾</dc:creator>
  <cp:lastModifiedBy>WPS_1552959789</cp:lastModifiedBy>
  <dcterms:created xsi:type="dcterms:W3CDTF">2023-04-25T10:04:00Z</dcterms:created>
  <dcterms:modified xsi:type="dcterms:W3CDTF">2026-05-15T07:37:28Z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4194F6336D924F34901F6CE8AB39E3C5_11</vt:lpwstr>
  </property>
  <property fmtid="{D5CDD505-2E9C-101B-9397-08002B2CF9AE}" pid="3" name="KSOProductBuildVer">
    <vt:lpwstr>2052-12.1.0.25865</vt:lpwstr>
  </property>
  <property fmtid="{D5CDD505-2E9C-101B-9397-08002B2CF9AE}" pid="4" name="CalculationRule">
    <vt:i4>0</vt:i4>
  </property>
</Properties>
</file>