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综合" sheetId="4" r:id="rId1"/>
  </sheets>
  <definedNames>
    <definedName name="_xlnm._FilterDatabase" localSheetId="0" hidden="1">综合!$A$3:$H$33</definedName>
    <definedName name="_21渭南1" localSheetId="0">综合!$B$3:$E$3</definedName>
    <definedName name="__21渭南1">#REF!</definedName>
    <definedName name="_xlnm.Print_Titles" localSheetId="0">综合!$3:$3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<sst xmlns="http://schemas.openxmlformats.org/spreadsheetml/2006/main" count="115" uniqueCount="102">
  <si>
    <t>附件：</t>
  </si>
  <si>
    <t>2026年渭南市为县以下医疗卫生机构定向招聘医学类毕业生华州区岗位面试成绩、总成绩及进入体检人员名单</t>
  </si>
  <si>
    <t>序号</t>
  </si>
  <si>
    <t>姓名</t>
  </si>
  <si>
    <t>岗位代码</t>
  </si>
  <si>
    <t>准考证号</t>
  </si>
  <si>
    <t>笔试总成绩</t>
  </si>
  <si>
    <t>面试成绩</t>
  </si>
  <si>
    <t>考试总成绩=[笔试成绩(职业能力倾向测验成绩+医疗卫生专业综合应用能力成绩÷3]×60%+面试成绩×40%</t>
  </si>
  <si>
    <t>是否进入
体检</t>
  </si>
  <si>
    <t>1</t>
  </si>
  <si>
    <t>王普静</t>
  </si>
  <si>
    <t>5561050100629</t>
  </si>
  <si>
    <t>是</t>
  </si>
  <si>
    <t>2</t>
  </si>
  <si>
    <t>冯晴雯</t>
  </si>
  <si>
    <t>5561050100804</t>
  </si>
  <si>
    <t>缺考</t>
  </si>
  <si>
    <t>3</t>
  </si>
  <si>
    <t>王妍</t>
  </si>
  <si>
    <t>5561050100807</t>
  </si>
  <si>
    <t>4</t>
  </si>
  <si>
    <t>张怡凡</t>
  </si>
  <si>
    <t>5261050100822</t>
  </si>
  <si>
    <t>5</t>
  </si>
  <si>
    <t>元俊佳</t>
  </si>
  <si>
    <t>5261050100816</t>
  </si>
  <si>
    <t>6</t>
  </si>
  <si>
    <t>高艺根</t>
  </si>
  <si>
    <t>5261050100818</t>
  </si>
  <si>
    <t>7</t>
  </si>
  <si>
    <t>张雨柔</t>
  </si>
  <si>
    <t>5261050100826</t>
  </si>
  <si>
    <t>8</t>
  </si>
  <si>
    <t>苏安琪</t>
  </si>
  <si>
    <t>5261050100820</t>
  </si>
  <si>
    <t>9</t>
  </si>
  <si>
    <t>梁昀曈</t>
  </si>
  <si>
    <t>5261050100827</t>
  </si>
  <si>
    <t>10</t>
  </si>
  <si>
    <t>贾卓楠</t>
  </si>
  <si>
    <t>5261050100817</t>
  </si>
  <si>
    <t>11</t>
  </si>
  <si>
    <t>王博琛</t>
  </si>
  <si>
    <t>5261050100814</t>
  </si>
  <si>
    <t>12</t>
  </si>
  <si>
    <t>雷浩</t>
  </si>
  <si>
    <t>5261050100903</t>
  </si>
  <si>
    <t>13</t>
  </si>
  <si>
    <t>潘思夷</t>
  </si>
  <si>
    <t>5261050100910</t>
  </si>
  <si>
    <t>14</t>
  </si>
  <si>
    <t>屈玉洁</t>
  </si>
  <si>
    <t>5261050100906</t>
  </si>
  <si>
    <t>15</t>
  </si>
  <si>
    <t>康婕</t>
  </si>
  <si>
    <t>5261050100905</t>
  </si>
  <si>
    <t>16</t>
  </si>
  <si>
    <t>阮春茹</t>
  </si>
  <si>
    <t>5161050101019</t>
  </si>
  <si>
    <t>17</t>
  </si>
  <si>
    <t>张茜</t>
  </si>
  <si>
    <t>5161050101016</t>
  </si>
  <si>
    <t>18</t>
  </si>
  <si>
    <t>张瑶</t>
  </si>
  <si>
    <t>5161050101013</t>
  </si>
  <si>
    <t>19</t>
  </si>
  <si>
    <t>李美琳</t>
  </si>
  <si>
    <t>5561050101123</t>
  </si>
  <si>
    <t>20</t>
  </si>
  <si>
    <t>种赵丹</t>
  </si>
  <si>
    <t>5561050101128</t>
  </si>
  <si>
    <t>21</t>
  </si>
  <si>
    <t>李泽龙</t>
  </si>
  <si>
    <t>5561050101119</t>
  </si>
  <si>
    <t>22</t>
  </si>
  <si>
    <t>董锋</t>
  </si>
  <si>
    <t>5261050101224</t>
  </si>
  <si>
    <t>23</t>
  </si>
  <si>
    <t>张春莉</t>
  </si>
  <si>
    <t>5261050101319</t>
  </si>
  <si>
    <t>24</t>
  </si>
  <si>
    <t>何晨阳</t>
  </si>
  <si>
    <t>5261050101416</t>
  </si>
  <si>
    <t>25</t>
  </si>
  <si>
    <t>朱琦</t>
  </si>
  <si>
    <t>5561050101716</t>
  </si>
  <si>
    <t>26</t>
  </si>
  <si>
    <t>赵晗</t>
  </si>
  <si>
    <t>5561050101924</t>
  </si>
  <si>
    <t>27</t>
  </si>
  <si>
    <t>丁思茹</t>
  </si>
  <si>
    <t>5561050101612</t>
  </si>
  <si>
    <t>28</t>
  </si>
  <si>
    <t>闫金辉</t>
  </si>
  <si>
    <t>5561050102107</t>
  </si>
  <si>
    <t>29</t>
  </si>
  <si>
    <t>刘雨桐</t>
  </si>
  <si>
    <t>5561050102305</t>
  </si>
  <si>
    <t>30</t>
  </si>
  <si>
    <t>徐锦桐</t>
  </si>
  <si>
    <t>5561050102227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</si>
</sst>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0"/>
      <name val="宋体"/>
      <charset val="134"/>
    </font>
    <font>
      <sz val="10"/>
      <name val="宋体"/>
      <charset val="134"/>
      <scheme val="minor"/>
    </font>
    <font>
      <sz val="10"/>
      <color rgb="FFFF0000"/>
      <name val="宋体"/>
      <charset val="134"/>
      <scheme val="minor"/>
    </font>
    <font>
      <b/>
      <sz val="20"/>
      <name val="方正小标宋简体"/>
      <charset val="134"/>
    </font>
    <font>
      <b/>
      <sz val="11"/>
      <name val="宋体"/>
      <charset val="134"/>
    </font>
    <font>
      <sz val="11"/>
      <color theme="1"/>
      <name val="宋体"/>
      <charset val="134"/>
      <scheme val="minor"/>
    </font>
    <font>
      <sz val="11"/>
      <color theme="1"/>
      <name val="宋体"/>
      <charset val="0"/>
      <scheme val="minor"/>
    </font>
    <font>
      <u/>
      <sz val="10"/>
      <color indexed="12"/>
      <name val="宋体"/>
      <charset val="134"/>
    </font>
    <font>
      <u/>
      <sz val="10"/>
      <color indexed="14"/>
      <name val="宋体"/>
      <charset val="134"/>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24" fillId="32" borderId="0" applyNumberFormat="0" applyBorder="0" applyAlignment="0" applyProtection="0">
      <alignment vertical="center"/>
    </xf>
  </cellStyleXfs>
  <cellXfs count="23">
    <xf numFmtId="0" fontId="0" fillId="0" borderId="0" xfId="0"/>
    <xf numFmtId="0" fontId="1" fillId="0" borderId="0" xfId="0" applyFont="1" applyFill="1" applyBorder="1" applyAlignment="1">
      <alignment vertical="center"/>
    </xf>
    <xf numFmtId="0" fontId="2" fillId="0" borderId="0" xfId="0" applyFont="1" applyFill="1" applyBorder="1" applyAlignment="1">
      <alignment vertical="center"/>
    </xf>
    <xf numFmtId="0" fontId="0" fillId="0" borderId="0" xfId="0" applyBorder="1"/>
    <xf numFmtId="176" fontId="0" fillId="0" borderId="0" xfId="0" applyNumberFormat="1" applyBorder="1"/>
    <xf numFmtId="176" fontId="0" fillId="0" borderId="0" xfId="0" applyNumberFormat="1" applyBorder="1" applyAlignment="1">
      <alignment horizontal="center" vertical="center"/>
    </xf>
    <xf numFmtId="0" fontId="0" fillId="0" borderId="0" xfId="0" applyBorder="1" applyAlignment="1">
      <alignment horizontal="left"/>
    </xf>
    <xf numFmtId="176" fontId="0" fillId="0" borderId="0" xfId="0" applyNumberFormat="1" applyBorder="1" applyAlignment="1">
      <alignment horizontal="left"/>
    </xf>
    <xf numFmtId="0" fontId="3" fillId="0" borderId="0" xfId="0" applyFont="1" applyBorder="1" applyAlignment="1">
      <alignment horizontal="center" vertical="center" wrapText="1"/>
    </xf>
    <xf numFmtId="176" fontId="3" fillId="0" borderId="0"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0" fillId="0" borderId="0" xfId="0" applyFont="1" applyBorder="1"/>
    <xf numFmtId="49" fontId="1"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176" fontId="1" fillId="0" borderId="0" xfId="0" applyNumberFormat="1" applyFont="1" applyFill="1" applyBorder="1" applyAlignment="1">
      <alignment horizontal="center" vertical="center"/>
    </xf>
    <xf numFmtId="49" fontId="1" fillId="0" borderId="0" xfId="0" applyNumberFormat="1" applyFont="1" applyFill="1" applyBorder="1" applyAlignment="1">
      <alignment horizontal="center" vertical="center" wrapText="1"/>
    </xf>
    <xf numFmtId="49" fontId="0" fillId="0" borderId="0" xfId="0" applyNumberFormat="1" applyFill="1" applyBorder="1" applyAlignment="1">
      <alignment horizontal="center" vertical="center"/>
    </xf>
    <xf numFmtId="176" fontId="0" fillId="0" borderId="0" xfId="0" applyNumberFormat="1" applyFill="1" applyBorder="1" applyAlignment="1">
      <alignment horizontal="center" vertical="center"/>
    </xf>
    <xf numFmtId="176" fontId="1" fillId="0" borderId="0"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9"/>
  <sheetViews>
    <sheetView tabSelected="1" zoomScaleSheetLayoutView="60" workbookViewId="0">
      <selection activeCell="F5" sqref="F5"/>
    </sheetView>
  </sheetViews>
  <sheetFormatPr defaultColWidth="9.14285714285714" defaultRowHeight="12"/>
  <cols>
    <col min="1" max="1" width="8.14285714285714" style="3" customWidth="1"/>
    <col min="2" max="2" width="11.8571428571429" style="3" customWidth="1"/>
    <col min="3" max="3" width="14.7142857142857" style="3" customWidth="1"/>
    <col min="4" max="4" width="16.1428571428571" style="3" customWidth="1"/>
    <col min="5" max="5" width="12.7142857142857" style="4" customWidth="1"/>
    <col min="6" max="6" width="11.7142857142857" style="5" customWidth="1"/>
    <col min="7" max="7" width="16.8571428571429" style="4" customWidth="1"/>
    <col min="8" max="8" width="12.5714285714286" style="3" customWidth="1"/>
    <col min="9" max="16384" width="9.14285714285714" style="3"/>
  </cols>
  <sheetData>
    <row r="1" ht="22.5" customHeight="1" spans="1:15">
      <c r="A1" s="6" t="s">
        <v>0</v>
      </c>
      <c r="B1" s="6"/>
      <c r="C1" s="6"/>
      <c r="D1" s="6"/>
      <c r="E1" s="7"/>
      <c r="F1" s="7"/>
      <c r="G1" s="7"/>
      <c r="H1" s="6"/>
    </row>
    <row r="2" ht="75" customHeight="1" spans="1:15">
      <c r="A2" s="8" t="s">
        <v>1</v>
      </c>
      <c r="B2" s="8"/>
      <c r="C2" s="8"/>
      <c r="D2" s="8"/>
      <c r="E2" s="9"/>
      <c r="F2" s="9"/>
      <c r="G2" s="9"/>
      <c r="H2" s="8"/>
    </row>
    <row r="3" ht="133.5" customHeight="1" spans="1:15">
      <c r="A3" s="10" t="s">
        <v>2</v>
      </c>
      <c r="B3" s="10" t="s">
        <v>3</v>
      </c>
      <c r="C3" s="10" t="s">
        <v>4</v>
      </c>
      <c r="D3" s="10" t="s">
        <v>5</v>
      </c>
      <c r="E3" s="11" t="s">
        <v>6</v>
      </c>
      <c r="F3" s="11" t="s">
        <v>7</v>
      </c>
      <c r="G3" s="11" t="s">
        <v>8</v>
      </c>
      <c r="H3" s="10" t="s">
        <v>9</v>
      </c>
      <c r="O3" s="12"/>
    </row>
    <row r="4" s="1" customFormat="1" ht="27" customHeight="1" spans="1:15">
      <c r="A4" s="13" t="s">
        <v>10</v>
      </c>
      <c r="B4" s="14" t="s">
        <v>11</v>
      </c>
      <c r="C4" s="15">
        <v>2605163</v>
      </c>
      <c r="D4" s="14" t="s">
        <v>12</v>
      </c>
      <c r="E4" s="16">
        <v>187.5</v>
      </c>
      <c r="F4" s="17">
        <v>82.98</v>
      </c>
      <c r="G4" s="17">
        <f>ROUNDDOWN(E4/3*0.6+F4*0.4,2)</f>
        <v>70.69</v>
      </c>
      <c r="H4" s="13" t="s">
        <v>13</v>
      </c>
    </row>
    <row r="5" s="1" customFormat="1" ht="27" customHeight="1" spans="1:15">
      <c r="A5" s="13" t="s">
        <v>14</v>
      </c>
      <c r="B5" s="14" t="s">
        <v>15</v>
      </c>
      <c r="C5" s="15">
        <v>2605163</v>
      </c>
      <c r="D5" s="14" t="s">
        <v>16</v>
      </c>
      <c r="E5" s="16">
        <v>193.6</v>
      </c>
      <c r="F5" s="17" t="s">
        <v>17</v>
      </c>
      <c r="G5" s="17">
        <v>38.71</v>
      </c>
      <c r="H5" s="13"/>
    </row>
    <row r="6" s="1" customFormat="1" ht="27" customHeight="1" spans="1:15">
      <c r="A6" s="13" t="s">
        <v>18</v>
      </c>
      <c r="B6" s="14" t="s">
        <v>19</v>
      </c>
      <c r="C6" s="15">
        <v>2605163</v>
      </c>
      <c r="D6" s="14" t="s">
        <v>20</v>
      </c>
      <c r="E6" s="16">
        <v>192.3</v>
      </c>
      <c r="F6" s="17" t="s">
        <v>17</v>
      </c>
      <c r="G6" s="17">
        <v>38.46</v>
      </c>
      <c r="H6" s="13"/>
    </row>
    <row r="7" s="1" customFormat="1" ht="27" customHeight="1" spans="1:15">
      <c r="A7" s="13" t="s">
        <v>21</v>
      </c>
      <c r="B7" s="14" t="s">
        <v>22</v>
      </c>
      <c r="C7" s="15">
        <v>2605164</v>
      </c>
      <c r="D7" s="14" t="s">
        <v>23</v>
      </c>
      <c r="E7" s="16">
        <v>171.8</v>
      </c>
      <c r="F7" s="17">
        <v>80.4</v>
      </c>
      <c r="G7" s="17">
        <v>66.51</v>
      </c>
      <c r="H7" s="13"/>
    </row>
    <row r="8" s="1" customFormat="1" ht="27" customHeight="1" spans="1:15">
      <c r="A8" s="13" t="s">
        <v>24</v>
      </c>
      <c r="B8" s="14" t="s">
        <v>25</v>
      </c>
      <c r="C8" s="15">
        <v>2605164</v>
      </c>
      <c r="D8" s="14" t="s">
        <v>26</v>
      </c>
      <c r="E8" s="16">
        <v>177.6</v>
      </c>
      <c r="F8" s="17">
        <v>79.84</v>
      </c>
      <c r="G8" s="17">
        <f>ROUNDDOWN(E8/3*0.6+F8*0.4,2)</f>
        <v>67.45</v>
      </c>
      <c r="H8" s="13" t="s">
        <v>13</v>
      </c>
    </row>
    <row r="9" s="1" customFormat="1" ht="27" customHeight="1" spans="1:15">
      <c r="A9" s="13" t="s">
        <v>27</v>
      </c>
      <c r="B9" s="14" t="s">
        <v>28</v>
      </c>
      <c r="C9" s="15">
        <v>2605164</v>
      </c>
      <c r="D9" s="14" t="s">
        <v>29</v>
      </c>
      <c r="E9" s="16">
        <v>157.8</v>
      </c>
      <c r="F9" s="17">
        <v>75.32</v>
      </c>
      <c r="G9" s="17">
        <f>ROUNDDOWN(E9/3*0.6+F9*0.4,2)</f>
        <v>61.68</v>
      </c>
      <c r="H9" s="13"/>
    </row>
    <row r="10" s="1" customFormat="1" ht="27" customHeight="1" spans="1:15">
      <c r="A10" s="13" t="s">
        <v>30</v>
      </c>
      <c r="B10" s="14" t="s">
        <v>31</v>
      </c>
      <c r="C10" s="15">
        <v>2605164</v>
      </c>
      <c r="D10" s="14" t="s">
        <v>32</v>
      </c>
      <c r="E10" s="16">
        <v>187.3</v>
      </c>
      <c r="F10" s="17">
        <v>80.86</v>
      </c>
      <c r="G10" s="17">
        <v>67.79</v>
      </c>
      <c r="H10" s="13" t="s">
        <v>13</v>
      </c>
    </row>
    <row r="11" s="1" customFormat="1" ht="27" customHeight="1" spans="1:15">
      <c r="A11" s="13" t="s">
        <v>33</v>
      </c>
      <c r="B11" s="14" t="s">
        <v>34</v>
      </c>
      <c r="C11" s="15">
        <v>2605164</v>
      </c>
      <c r="D11" s="14" t="s">
        <v>35</v>
      </c>
      <c r="E11" s="16">
        <v>159.9</v>
      </c>
      <c r="F11" s="17">
        <v>82.24</v>
      </c>
      <c r="G11" s="17">
        <f>ROUNDDOWN(E11/3*0.6+F11*0.4,2)</f>
        <v>64.87</v>
      </c>
      <c r="H11" s="13"/>
    </row>
    <row r="12" s="1" customFormat="1" ht="27" customHeight="1" spans="1:15">
      <c r="A12" s="13" t="s">
        <v>36</v>
      </c>
      <c r="B12" s="14" t="s">
        <v>37</v>
      </c>
      <c r="C12" s="15">
        <v>2605164</v>
      </c>
      <c r="D12" s="14" t="s">
        <v>38</v>
      </c>
      <c r="E12" s="16">
        <v>175.1</v>
      </c>
      <c r="F12" s="17">
        <v>81.82</v>
      </c>
      <c r="G12" s="17">
        <v>67.73</v>
      </c>
      <c r="H12" s="13" t="s">
        <v>13</v>
      </c>
    </row>
    <row r="13" s="1" customFormat="1" ht="27" customHeight="1" spans="1:15">
      <c r="A13" s="13" t="s">
        <v>39</v>
      </c>
      <c r="B13" s="14" t="s">
        <v>40</v>
      </c>
      <c r="C13" s="15">
        <v>2605164</v>
      </c>
      <c r="D13" s="14" t="s">
        <v>41</v>
      </c>
      <c r="E13" s="16">
        <v>159.8</v>
      </c>
      <c r="F13" s="17">
        <v>81.32</v>
      </c>
      <c r="G13" s="17">
        <v>64.47</v>
      </c>
      <c r="H13" s="13"/>
    </row>
    <row r="14" s="1" customFormat="1" ht="27" customHeight="1" spans="1:15">
      <c r="A14" s="13" t="s">
        <v>42</v>
      </c>
      <c r="B14" s="14" t="s">
        <v>43</v>
      </c>
      <c r="C14" s="15">
        <v>2605164</v>
      </c>
      <c r="D14" s="14" t="s">
        <v>44</v>
      </c>
      <c r="E14" s="16">
        <v>158.1</v>
      </c>
      <c r="F14" s="17">
        <v>82.58</v>
      </c>
      <c r="G14" s="17">
        <f>ROUNDDOWN(E14/3*0.6+F14*0.4,2)</f>
        <v>64.65</v>
      </c>
      <c r="H14" s="13"/>
    </row>
    <row r="15" s="1" customFormat="1" ht="27" customHeight="1" spans="1:15">
      <c r="A15" s="13" t="s">
        <v>45</v>
      </c>
      <c r="B15" s="14" t="s">
        <v>46</v>
      </c>
      <c r="C15" s="15">
        <v>2605164</v>
      </c>
      <c r="D15" s="14" t="s">
        <v>47</v>
      </c>
      <c r="E15" s="16">
        <v>163.1</v>
      </c>
      <c r="F15" s="17" t="s">
        <v>17</v>
      </c>
      <c r="G15" s="17">
        <v>32.61</v>
      </c>
      <c r="H15" s="13"/>
    </row>
    <row r="16" s="2" customFormat="1" ht="27" customHeight="1" spans="1:15">
      <c r="A16" s="13" t="s">
        <v>48</v>
      </c>
      <c r="B16" s="14" t="s">
        <v>49</v>
      </c>
      <c r="C16" s="15">
        <v>2605165</v>
      </c>
      <c r="D16" s="14" t="s">
        <v>50</v>
      </c>
      <c r="E16" s="16">
        <v>154.6</v>
      </c>
      <c r="F16" s="17">
        <v>81.76</v>
      </c>
      <c r="G16" s="17">
        <v>63.61</v>
      </c>
      <c r="H16" s="13"/>
    </row>
    <row r="17" s="2" customFormat="1" ht="27" customHeight="1" spans="1:13">
      <c r="A17" s="13" t="s">
        <v>51</v>
      </c>
      <c r="B17" s="14" t="s">
        <v>52</v>
      </c>
      <c r="C17" s="15">
        <v>2605165</v>
      </c>
      <c r="D17" s="14" t="s">
        <v>53</v>
      </c>
      <c r="E17" s="16">
        <v>154.9</v>
      </c>
      <c r="F17" s="17">
        <v>82.84</v>
      </c>
      <c r="G17" s="17">
        <v>64.1</v>
      </c>
      <c r="H17" s="13" t="s">
        <v>13</v>
      </c>
    </row>
    <row r="18" s="1" customFormat="1" ht="27" customHeight="1" spans="1:13">
      <c r="A18" s="13" t="s">
        <v>54</v>
      </c>
      <c r="B18" s="14" t="s">
        <v>55</v>
      </c>
      <c r="C18" s="15">
        <v>2605165</v>
      </c>
      <c r="D18" s="14" t="s">
        <v>56</v>
      </c>
      <c r="E18" s="16">
        <v>169.7</v>
      </c>
      <c r="F18" s="17" t="s">
        <v>17</v>
      </c>
      <c r="G18" s="17">
        <v>33.93</v>
      </c>
      <c r="H18" s="13"/>
    </row>
    <row r="19" s="1" customFormat="1" ht="27" customHeight="1" spans="1:13">
      <c r="A19" s="13" t="s">
        <v>57</v>
      </c>
      <c r="B19" s="14" t="s">
        <v>58</v>
      </c>
      <c r="C19" s="15">
        <v>2605166</v>
      </c>
      <c r="D19" s="14" t="s">
        <v>59</v>
      </c>
      <c r="E19" s="16">
        <v>164.1</v>
      </c>
      <c r="F19" s="17">
        <v>81.64</v>
      </c>
      <c r="G19" s="17">
        <f>ROUNDDOWN(E19/3*0.6+F19*0.4,2)</f>
        <v>65.47</v>
      </c>
      <c r="H19" s="13"/>
    </row>
    <row r="20" s="1" customFormat="1" ht="27" customHeight="1" spans="1:13">
      <c r="A20" s="13" t="s">
        <v>60</v>
      </c>
      <c r="B20" s="14" t="s">
        <v>61</v>
      </c>
      <c r="C20" s="15">
        <v>2605166</v>
      </c>
      <c r="D20" s="14" t="s">
        <v>62</v>
      </c>
      <c r="E20" s="16">
        <v>198</v>
      </c>
      <c r="F20" s="17">
        <v>81.62</v>
      </c>
      <c r="G20" s="17">
        <f>ROUNDDOWN(E20/3*0.6+F20*0.4,2)</f>
        <v>72.24</v>
      </c>
      <c r="H20" s="13" t="s">
        <v>13</v>
      </c>
    </row>
    <row r="21" s="1" customFormat="1" ht="27" customHeight="1" spans="1:13">
      <c r="A21" s="13" t="s">
        <v>63</v>
      </c>
      <c r="B21" s="14" t="s">
        <v>64</v>
      </c>
      <c r="C21" s="15">
        <v>2605166</v>
      </c>
      <c r="D21" s="14" t="s">
        <v>65</v>
      </c>
      <c r="E21" s="16">
        <v>169</v>
      </c>
      <c r="F21" s="17">
        <v>80.9</v>
      </c>
      <c r="G21" s="17">
        <v>66.15</v>
      </c>
      <c r="H21" s="13"/>
    </row>
    <row r="22" s="1" customFormat="1" ht="27" customHeight="1" spans="1:13">
      <c r="A22" s="13" t="s">
        <v>66</v>
      </c>
      <c r="B22" s="14" t="s">
        <v>67</v>
      </c>
      <c r="C22" s="15">
        <v>2605167</v>
      </c>
      <c r="D22" s="14" t="s">
        <v>68</v>
      </c>
      <c r="E22" s="16">
        <v>173.1</v>
      </c>
      <c r="F22" s="17">
        <v>81.56</v>
      </c>
      <c r="G22" s="17">
        <f>ROUNDDOWN(E22/3*0.6+F22*0.4,2)</f>
        <v>67.24</v>
      </c>
      <c r="H22" s="13"/>
      <c r="M22" s="18"/>
    </row>
    <row r="23" s="1" customFormat="1" ht="27" customHeight="1" spans="1:13">
      <c r="A23" s="13" t="s">
        <v>69</v>
      </c>
      <c r="B23" s="14" t="s">
        <v>70</v>
      </c>
      <c r="C23" s="15">
        <v>2605167</v>
      </c>
      <c r="D23" s="14" t="s">
        <v>71</v>
      </c>
      <c r="E23" s="16">
        <v>176.1</v>
      </c>
      <c r="F23" s="17">
        <v>55.68</v>
      </c>
      <c r="G23" s="17">
        <f>ROUNDDOWN(E23/3*0.6+F23*0.4,2)</f>
        <v>57.49</v>
      </c>
      <c r="H23" s="13"/>
      <c r="J23" s="18"/>
    </row>
    <row r="24" s="2" customFormat="1" ht="27" customHeight="1" spans="1:13">
      <c r="A24" s="13" t="s">
        <v>72</v>
      </c>
      <c r="B24" s="14" t="s">
        <v>73</v>
      </c>
      <c r="C24" s="15">
        <v>2605167</v>
      </c>
      <c r="D24" s="14" t="s">
        <v>74</v>
      </c>
      <c r="E24" s="16">
        <v>174.4</v>
      </c>
      <c r="F24" s="17">
        <v>82.32</v>
      </c>
      <c r="G24" s="17">
        <v>67.79</v>
      </c>
      <c r="H24" s="13" t="s">
        <v>13</v>
      </c>
    </row>
    <row r="25" s="1" customFormat="1" ht="27" customHeight="1" spans="1:13">
      <c r="A25" s="13" t="s">
        <v>75</v>
      </c>
      <c r="B25" s="14" t="s">
        <v>76</v>
      </c>
      <c r="C25" s="15">
        <v>2605168</v>
      </c>
      <c r="D25" s="14" t="s">
        <v>77</v>
      </c>
      <c r="E25" s="16">
        <v>170.9</v>
      </c>
      <c r="F25" s="17">
        <v>81.44</v>
      </c>
      <c r="G25" s="17">
        <v>66.74</v>
      </c>
      <c r="H25" s="13"/>
    </row>
    <row r="26" s="1" customFormat="1" ht="27" customHeight="1" spans="1:13">
      <c r="A26" s="13" t="s">
        <v>78</v>
      </c>
      <c r="B26" s="14" t="s">
        <v>79</v>
      </c>
      <c r="C26" s="15">
        <v>2605168</v>
      </c>
      <c r="D26" s="14" t="s">
        <v>80</v>
      </c>
      <c r="E26" s="16">
        <v>169.9</v>
      </c>
      <c r="F26" s="17">
        <v>81.42</v>
      </c>
      <c r="G26" s="17">
        <v>66.53</v>
      </c>
      <c r="H26" s="13"/>
    </row>
    <row r="27" s="1" customFormat="1" ht="27" customHeight="1" spans="1:13">
      <c r="A27" s="13" t="s">
        <v>81</v>
      </c>
      <c r="B27" s="14" t="s">
        <v>82</v>
      </c>
      <c r="C27" s="15">
        <v>2605168</v>
      </c>
      <c r="D27" s="14" t="s">
        <v>83</v>
      </c>
      <c r="E27" s="16">
        <v>175.6</v>
      </c>
      <c r="F27" s="17">
        <v>82.36</v>
      </c>
      <c r="G27" s="17">
        <v>68.05</v>
      </c>
      <c r="H27" s="13" t="s">
        <v>13</v>
      </c>
    </row>
    <row r="28" s="1" customFormat="1" ht="27" customHeight="1" spans="1:13">
      <c r="A28" s="13" t="s">
        <v>84</v>
      </c>
      <c r="B28" s="14" t="s">
        <v>85</v>
      </c>
      <c r="C28" s="15">
        <v>2605169</v>
      </c>
      <c r="D28" s="14" t="s">
        <v>86</v>
      </c>
      <c r="E28" s="16">
        <v>165</v>
      </c>
      <c r="F28" s="17">
        <v>80.7</v>
      </c>
      <c r="G28" s="17">
        <f>ROUNDDOWN(E28/3*0.6+F28*0.4,2)</f>
        <v>65.28</v>
      </c>
      <c r="H28" s="13"/>
    </row>
    <row r="29" s="1" customFormat="1" ht="27" customHeight="1" spans="1:13">
      <c r="A29" s="13" t="s">
        <v>87</v>
      </c>
      <c r="B29" s="14" t="s">
        <v>88</v>
      </c>
      <c r="C29" s="15">
        <v>2605169</v>
      </c>
      <c r="D29" s="14" t="s">
        <v>89</v>
      </c>
      <c r="E29" s="16">
        <v>169</v>
      </c>
      <c r="F29" s="17">
        <v>80.46</v>
      </c>
      <c r="G29" s="17">
        <v>65.97</v>
      </c>
      <c r="H29" s="13" t="s">
        <v>13</v>
      </c>
    </row>
    <row r="30" s="1" customFormat="1" ht="27" customHeight="1" spans="1:13">
      <c r="A30" s="13" t="s">
        <v>90</v>
      </c>
      <c r="B30" s="14" t="s">
        <v>91</v>
      </c>
      <c r="C30" s="15">
        <v>2605169</v>
      </c>
      <c r="D30" s="14" t="s">
        <v>92</v>
      </c>
      <c r="E30" s="16">
        <v>201.4</v>
      </c>
      <c r="F30" s="17" t="s">
        <v>17</v>
      </c>
      <c r="G30" s="17">
        <v>40.27</v>
      </c>
      <c r="H30" s="13"/>
    </row>
    <row r="31" s="1" customFormat="1" ht="27" customHeight="1" spans="1:13">
      <c r="A31" s="13" t="s">
        <v>93</v>
      </c>
      <c r="B31" s="14" t="s">
        <v>94</v>
      </c>
      <c r="C31" s="15">
        <v>2605170</v>
      </c>
      <c r="D31" s="14" t="s">
        <v>95</v>
      </c>
      <c r="E31" s="16">
        <v>185.1</v>
      </c>
      <c r="F31" s="17">
        <v>80.88</v>
      </c>
      <c r="G31" s="17">
        <f>ROUNDDOWN(E31/3*0.6+F31*0.4,2)</f>
        <v>69.37</v>
      </c>
      <c r="H31" s="13"/>
    </row>
    <row r="32" s="1" customFormat="1" ht="27" customHeight="1" spans="1:13">
      <c r="A32" s="13" t="s">
        <v>96</v>
      </c>
      <c r="B32" s="14" t="s">
        <v>97</v>
      </c>
      <c r="C32" s="15">
        <v>2605170</v>
      </c>
      <c r="D32" s="14" t="s">
        <v>98</v>
      </c>
      <c r="E32" s="16">
        <v>176.3</v>
      </c>
      <c r="F32" s="17">
        <v>81.04</v>
      </c>
      <c r="G32" s="17">
        <v>67.66</v>
      </c>
      <c r="H32" s="13"/>
    </row>
    <row r="33" s="1" customFormat="1" ht="27" customHeight="1" spans="1:8">
      <c r="A33" s="13" t="s">
        <v>99</v>
      </c>
      <c r="B33" s="14" t="s">
        <v>100</v>
      </c>
      <c r="C33" s="15">
        <v>2605170</v>
      </c>
      <c r="D33" s="14" t="s">
        <v>101</v>
      </c>
      <c r="E33" s="16">
        <v>190.9</v>
      </c>
      <c r="F33" s="17">
        <v>82.42</v>
      </c>
      <c r="G33" s="17">
        <v>71.13</v>
      </c>
      <c r="H33" s="13" t="s">
        <v>13</v>
      </c>
    </row>
    <row r="34" s="1" customFormat="1" customHeight="1" spans="1:8">
      <c r="A34" s="19"/>
      <c r="B34" s="20"/>
      <c r="C34" s="20"/>
      <c r="D34" s="20"/>
      <c r="E34" s="21"/>
      <c r="F34" s="18"/>
      <c r="G34" s="18"/>
      <c r="H34" s="19"/>
    </row>
    <row r="35" s="2" customFormat="1" customHeight="1" spans="1:8">
      <c r="A35" s="19"/>
      <c r="B35" s="20"/>
      <c r="C35" s="20"/>
      <c r="D35" s="20"/>
      <c r="E35" s="21"/>
      <c r="F35" s="18"/>
      <c r="G35" s="18"/>
      <c r="H35" s="19"/>
    </row>
    <row r="36" s="1" customFormat="1" customHeight="1" spans="1:8">
      <c r="A36" s="19"/>
      <c r="B36" s="20"/>
      <c r="C36" s="20"/>
      <c r="D36" s="20"/>
      <c r="E36" s="21"/>
      <c r="F36" s="18"/>
      <c r="G36" s="18"/>
      <c r="H36" s="19"/>
    </row>
    <row r="37" s="1" customFormat="1" customHeight="1" spans="1:8">
      <c r="A37" s="19"/>
      <c r="B37" s="20"/>
      <c r="C37" s="20"/>
      <c r="D37" s="20"/>
      <c r="E37" s="21"/>
      <c r="F37" s="18"/>
      <c r="G37" s="18"/>
      <c r="H37" s="19"/>
    </row>
    <row r="38" s="1" customFormat="1" customHeight="1" spans="1:8">
      <c r="A38" s="19"/>
      <c r="B38" s="20"/>
      <c r="C38" s="20"/>
      <c r="D38" s="20"/>
      <c r="E38" s="21"/>
      <c r="F38" s="18"/>
      <c r="G38" s="18"/>
      <c r="H38" s="19"/>
    </row>
    <row r="39" s="1" customFormat="1" customHeight="1" spans="1:8">
      <c r="A39" s="19"/>
      <c r="B39" s="20"/>
      <c r="C39" s="20"/>
      <c r="D39" s="20"/>
      <c r="E39" s="21"/>
      <c r="F39" s="22"/>
      <c r="G39" s="18"/>
      <c r="H39" s="19"/>
    </row>
  </sheetData>
  <mergeCells count="2">
    <mergeCell ref="A1:H1"/>
    <mergeCell ref="A2:H2"/>
  </mergeCells>
  <printOptions horizontalCentered="1"/>
  <pageMargins left="0.538888888888889" right="0.330555555555556" top="0.786805555555556" bottom="0.472222222222222" header="0.511805555555556" footer="0.786805555555556"/>
  <pageSetup paperSize="9" orientation="portrait" horizontalDpi="600" verticalDpi="6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综合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WPS_1537337180</cp:lastModifiedBy>
  <dcterms:created xsi:type="dcterms:W3CDTF">2021-05-14T07:50:00Z</dcterms:created>
  <cp:lastPrinted>2024-06-15T11:06:00Z</cp:lastPrinted>
  <dcterms:modified xsi:type="dcterms:W3CDTF">2026-07-04T06:48:05Z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E376E1DA80E749A2B2F9EB743E9BA228_13</vt:lpwstr>
  </property>
  <property fmtid="{D5CDD505-2E9C-101B-9397-08002B2CF9AE}" pid="4" name="CalculationRule">
    <vt:i4>0</vt:i4>
  </property>
</Properties>
</file>