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最终表" sheetId="2" r:id="rId1"/>
  </sheets>
  <definedNames>
    <definedName name="_xlnm._FilterDatabase" localSheetId="0" hidden="1">最终表!$A$3:$M$17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<sst xmlns="http://schemas.openxmlformats.org/spreadsheetml/2006/main" count="150" uniqueCount="91">
  <si>
    <t>附件1：</t>
  </si>
  <si>
    <t xml:space="preserve">观山湖区卫生健康系统2026年公招笔试、面试总成绩及进入体检人员名单     
</t>
  </si>
  <si>
    <t>序号</t>
  </si>
  <si>
    <t>姓名</t>
  </si>
  <si>
    <t>报考单位及代码</t>
  </si>
  <si>
    <t>报考岗位及代码</t>
  </si>
  <si>
    <t>招聘人数</t>
  </si>
  <si>
    <t>考号</t>
  </si>
  <si>
    <t>笔试成绩百分制</t>
  </si>
  <si>
    <t>笔试成绩折算50%</t>
  </si>
  <si>
    <t>面试成绩百分制</t>
  </si>
  <si>
    <t>面试成绩折算50%</t>
  </si>
  <si>
    <t>总成绩</t>
  </si>
  <si>
    <t>是否进入体检</t>
  </si>
  <si>
    <t>备注</t>
  </si>
  <si>
    <t>王琼</t>
  </si>
  <si>
    <t>2026112观山湖区金华镇中心卫生院</t>
  </si>
  <si>
    <t>11201专业技术岗位</t>
  </si>
  <si>
    <t>2609010201803</t>
  </si>
  <si>
    <t>是</t>
  </si>
  <si>
    <t>施天宝</t>
  </si>
  <si>
    <t>2609010201706</t>
  </si>
  <si>
    <t>胡朋</t>
  </si>
  <si>
    <t>2609010201704</t>
  </si>
  <si>
    <t>潘丽霞</t>
  </si>
  <si>
    <t>2609010201922</t>
  </si>
  <si>
    <t>林丽</t>
  </si>
  <si>
    <t>2609010201628</t>
  </si>
  <si>
    <t>郭梅</t>
  </si>
  <si>
    <t>2609010202503</t>
  </si>
  <si>
    <t>周姣</t>
  </si>
  <si>
    <t>11202专业技术岗位</t>
  </si>
  <si>
    <t>2609010201817</t>
  </si>
  <si>
    <t>面试缺考，此岗位取消</t>
  </si>
  <si>
    <t>孔楠</t>
  </si>
  <si>
    <t>2609010202420</t>
  </si>
  <si>
    <t>任丽芬</t>
  </si>
  <si>
    <t>11203专业技术岗位</t>
  </si>
  <si>
    <t>2609010202322</t>
  </si>
  <si>
    <t>龚经聪</t>
  </si>
  <si>
    <t>2609010202323</t>
  </si>
  <si>
    <t>谌红玉</t>
  </si>
  <si>
    <t>2609010201429</t>
  </si>
  <si>
    <t>陈国</t>
  </si>
  <si>
    <t>2026113观山湖区朱昌镇卫生院</t>
  </si>
  <si>
    <t>11301专业技术岗位</t>
  </si>
  <si>
    <t>2609010202414</t>
  </si>
  <si>
    <t>张举</t>
  </si>
  <si>
    <t>2609010201819</t>
  </si>
  <si>
    <t>李俊衡</t>
  </si>
  <si>
    <t>2609010201419</t>
  </si>
  <si>
    <t>王赟</t>
  </si>
  <si>
    <t>11302专业技术岗位</t>
  </si>
  <si>
    <t>2609010201427</t>
  </si>
  <si>
    <t>代玲丽</t>
  </si>
  <si>
    <t>2609010201524</t>
  </si>
  <si>
    <t>周露菊</t>
  </si>
  <si>
    <t>11303专业技术岗位</t>
  </si>
  <si>
    <t>2609010202127</t>
  </si>
  <si>
    <t>母腾</t>
  </si>
  <si>
    <t>2609010202103</t>
  </si>
  <si>
    <t>吴忠霞</t>
  </si>
  <si>
    <t>2609010201514</t>
  </si>
  <si>
    <t>唐永</t>
  </si>
  <si>
    <t>2609010202408</t>
  </si>
  <si>
    <t>龙建宏</t>
  </si>
  <si>
    <t>2609010202418</t>
  </si>
  <si>
    <t>苏佳美</t>
  </si>
  <si>
    <t>2609010201809</t>
  </si>
  <si>
    <t>闵莉</t>
  </si>
  <si>
    <t>2609010202217</t>
  </si>
  <si>
    <t>刘红</t>
  </si>
  <si>
    <t>2609010201811</t>
  </si>
  <si>
    <t>王美云</t>
  </si>
  <si>
    <t>2609010201407</t>
  </si>
  <si>
    <t>岑伟华</t>
  </si>
  <si>
    <t>2026114观山湖区百花湖镇卫生院</t>
  </si>
  <si>
    <t>11401专业技术岗位</t>
  </si>
  <si>
    <t>2609010201720</t>
  </si>
  <si>
    <t>唐梅</t>
  </si>
  <si>
    <t>2609010201507</t>
  </si>
  <si>
    <t>黄蓉</t>
  </si>
  <si>
    <t>2609010201703</t>
  </si>
  <si>
    <t>冯胜兰</t>
  </si>
  <si>
    <t>11402专业技术岗位</t>
  </si>
  <si>
    <t>2609010201515</t>
  </si>
  <si>
    <t>面试成绩未达到最低合格分数线70分，此岗位取消</t>
  </si>
  <si>
    <t>张应涛</t>
  </si>
  <si>
    <t>2609010202314</t>
  </si>
  <si>
    <t>周珍红</t>
  </si>
  <si>
    <t>2609010202020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</si>
</sst>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4"/>
  <sheetViews>
    <sheetView tabSelected="1" topLeftCell="A16" workbookViewId="0">
      <selection activeCell="M32" sqref="M32:M34"/>
    </sheetView>
  </sheetViews>
  <sheetFormatPr defaultColWidth="9" defaultRowHeight="13.5"/>
  <cols>
    <col min="1" max="1" width="6.5" style="2" customWidth="1"/>
    <col min="3" max="3" width="31.25" customWidth="1"/>
    <col min="4" max="4" width="26.25" customWidth="1"/>
    <col min="5" max="5" width="8.125" customWidth="1"/>
    <col min="6" max="6" width="18.625" customWidth="1"/>
    <col min="7" max="7" width="9" style="3"/>
    <col min="8" max="8" width="10.5" style="3" customWidth="1"/>
    <col min="9" max="11" width="9" style="3"/>
    <col min="12" max="12" width="6.75" customWidth="1"/>
    <col min="13" max="13" width="17.5" customWidth="1"/>
  </cols>
  <sheetData>
    <row r="1" ht="18.75" spans="1:13">
      <c r="A1" s="4" t="s">
        <v>0</v>
      </c>
      <c r="B1" s="4"/>
      <c r="C1" s="4"/>
    </row>
    <row r="2" ht="36" customHeight="1" spans="1:1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31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7" t="s">
        <v>13</v>
      </c>
      <c r="M3" s="7" t="s">
        <v>14</v>
      </c>
    </row>
    <row r="4" ht="30" customHeight="1" spans="1:13">
      <c r="A4" s="7">
        <v>1</v>
      </c>
      <c r="B4" s="9" t="s">
        <v>15</v>
      </c>
      <c r="C4" s="9" t="s">
        <v>16</v>
      </c>
      <c r="D4" s="9" t="s">
        <v>17</v>
      </c>
      <c r="E4" s="10">
        <v>2</v>
      </c>
      <c r="F4" s="14" t="s">
        <v>18</v>
      </c>
      <c r="G4" s="8">
        <v>82.11</v>
      </c>
      <c r="H4" s="8">
        <f t="shared" ref="H4:H34" si="0">SUM(G4*0.5)</f>
        <v>41.055</v>
      </c>
      <c r="I4" s="8">
        <v>79.36</v>
      </c>
      <c r="J4" s="8">
        <f t="shared" ref="J4:J34" si="1">SUM(I4*0.5)</f>
        <v>39.68</v>
      </c>
      <c r="K4" s="8">
        <f t="shared" ref="K4:K34" si="2">SUM(H4+J4)</f>
        <v>80.735</v>
      </c>
      <c r="L4" s="7" t="s">
        <v>19</v>
      </c>
      <c r="M4" s="7"/>
    </row>
    <row r="5" ht="30" customHeight="1" spans="1:13">
      <c r="A5" s="7">
        <v>2</v>
      </c>
      <c r="B5" s="9" t="s">
        <v>20</v>
      </c>
      <c r="C5" s="9" t="s">
        <v>16</v>
      </c>
      <c r="D5" s="9" t="s">
        <v>17</v>
      </c>
      <c r="E5" s="11"/>
      <c r="F5" s="14" t="s">
        <v>21</v>
      </c>
      <c r="G5" s="8">
        <v>80.89</v>
      </c>
      <c r="H5" s="8">
        <f t="shared" si="0"/>
        <v>40.445</v>
      </c>
      <c r="I5" s="8">
        <v>76.54</v>
      </c>
      <c r="J5" s="8">
        <f t="shared" si="1"/>
        <v>38.27</v>
      </c>
      <c r="K5" s="8">
        <f t="shared" si="2"/>
        <v>78.715</v>
      </c>
      <c r="L5" s="7" t="s">
        <v>19</v>
      </c>
      <c r="M5" s="7"/>
    </row>
    <row r="6" ht="30" customHeight="1" spans="1:13">
      <c r="A6" s="7">
        <v>3</v>
      </c>
      <c r="B6" s="9" t="s">
        <v>22</v>
      </c>
      <c r="C6" s="9" t="s">
        <v>16</v>
      </c>
      <c r="D6" s="9" t="s">
        <v>17</v>
      </c>
      <c r="E6" s="11"/>
      <c r="F6" s="14" t="s">
        <v>23</v>
      </c>
      <c r="G6" s="8">
        <v>77.68</v>
      </c>
      <c r="H6" s="8">
        <f t="shared" si="0"/>
        <v>38.84</v>
      </c>
      <c r="I6" s="8">
        <v>78.22</v>
      </c>
      <c r="J6" s="8">
        <f t="shared" si="1"/>
        <v>39.11</v>
      </c>
      <c r="K6" s="8">
        <f t="shared" si="2"/>
        <v>77.95</v>
      </c>
      <c r="L6" s="7"/>
      <c r="M6" s="7"/>
    </row>
    <row r="7" ht="30" customHeight="1" spans="1:13">
      <c r="A7" s="7">
        <v>4</v>
      </c>
      <c r="B7" s="9" t="s">
        <v>24</v>
      </c>
      <c r="C7" s="9" t="s">
        <v>16</v>
      </c>
      <c r="D7" s="9" t="s">
        <v>17</v>
      </c>
      <c r="E7" s="11"/>
      <c r="F7" s="14" t="s">
        <v>25</v>
      </c>
      <c r="G7" s="8">
        <v>77.13</v>
      </c>
      <c r="H7" s="8">
        <f t="shared" si="0"/>
        <v>38.565</v>
      </c>
      <c r="I7" s="8">
        <v>75.26</v>
      </c>
      <c r="J7" s="8">
        <f t="shared" si="1"/>
        <v>37.63</v>
      </c>
      <c r="K7" s="8">
        <f t="shared" si="2"/>
        <v>76.195</v>
      </c>
      <c r="L7" s="7"/>
      <c r="M7" s="7"/>
    </row>
    <row r="8" ht="30" customHeight="1" spans="1:13">
      <c r="A8" s="7">
        <v>5</v>
      </c>
      <c r="B8" s="9" t="s">
        <v>26</v>
      </c>
      <c r="C8" s="9" t="s">
        <v>16</v>
      </c>
      <c r="D8" s="9" t="s">
        <v>17</v>
      </c>
      <c r="E8" s="11"/>
      <c r="F8" s="14" t="s">
        <v>27</v>
      </c>
      <c r="G8" s="8">
        <v>77.33</v>
      </c>
      <c r="H8" s="8">
        <f t="shared" si="0"/>
        <v>38.665</v>
      </c>
      <c r="I8" s="8">
        <v>69.2</v>
      </c>
      <c r="J8" s="8">
        <f t="shared" si="1"/>
        <v>34.6</v>
      </c>
      <c r="K8" s="8">
        <f t="shared" si="2"/>
        <v>73.265</v>
      </c>
      <c r="L8" s="7"/>
      <c r="M8" s="7"/>
    </row>
    <row r="9" ht="30" customHeight="1" spans="1:13">
      <c r="A9" s="7">
        <v>6</v>
      </c>
      <c r="B9" s="9" t="s">
        <v>28</v>
      </c>
      <c r="C9" s="9" t="s">
        <v>16</v>
      </c>
      <c r="D9" s="9" t="s">
        <v>17</v>
      </c>
      <c r="E9" s="12"/>
      <c r="F9" s="14" t="s">
        <v>29</v>
      </c>
      <c r="G9" s="8">
        <v>78.42</v>
      </c>
      <c r="H9" s="8">
        <f t="shared" si="0"/>
        <v>39.21</v>
      </c>
      <c r="I9" s="8">
        <v>67.5</v>
      </c>
      <c r="J9" s="8">
        <f t="shared" si="1"/>
        <v>33.75</v>
      </c>
      <c r="K9" s="8">
        <f t="shared" si="2"/>
        <v>72.96</v>
      </c>
      <c r="L9" s="7"/>
      <c r="M9" s="7"/>
    </row>
    <row r="10" ht="30" customHeight="1" spans="1:13">
      <c r="A10" s="7">
        <v>7</v>
      </c>
      <c r="B10" s="9" t="s">
        <v>30</v>
      </c>
      <c r="C10" s="9" t="s">
        <v>16</v>
      </c>
      <c r="D10" s="9" t="s">
        <v>31</v>
      </c>
      <c r="E10" s="10">
        <v>1</v>
      </c>
      <c r="F10" s="14" t="s">
        <v>32</v>
      </c>
      <c r="G10" s="8">
        <v>67.33</v>
      </c>
      <c r="H10" s="8">
        <f t="shared" si="0"/>
        <v>33.665</v>
      </c>
      <c r="I10" s="8">
        <v>0</v>
      </c>
      <c r="J10" s="8">
        <f t="shared" si="1"/>
        <v>0</v>
      </c>
      <c r="K10" s="8">
        <f t="shared" si="2"/>
        <v>33.665</v>
      </c>
      <c r="L10" s="7"/>
      <c r="M10" s="10" t="s">
        <v>33</v>
      </c>
    </row>
    <row r="11" ht="30" customHeight="1" spans="1:13">
      <c r="A11" s="7">
        <v>8</v>
      </c>
      <c r="B11" s="9" t="s">
        <v>34</v>
      </c>
      <c r="C11" s="9" t="s">
        <v>16</v>
      </c>
      <c r="D11" s="9" t="s">
        <v>31</v>
      </c>
      <c r="E11" s="12"/>
      <c r="F11" s="14" t="s">
        <v>35</v>
      </c>
      <c r="G11" s="8">
        <v>65.41</v>
      </c>
      <c r="H11" s="8">
        <f t="shared" si="0"/>
        <v>32.705</v>
      </c>
      <c r="I11" s="8">
        <v>0</v>
      </c>
      <c r="J11" s="8">
        <f t="shared" si="1"/>
        <v>0</v>
      </c>
      <c r="K11" s="8">
        <f t="shared" si="2"/>
        <v>32.705</v>
      </c>
      <c r="L11" s="7"/>
      <c r="M11" s="12"/>
    </row>
    <row r="12" ht="30" customHeight="1" spans="1:13">
      <c r="A12" s="7">
        <v>9</v>
      </c>
      <c r="B12" s="9" t="s">
        <v>36</v>
      </c>
      <c r="C12" s="9" t="s">
        <v>16</v>
      </c>
      <c r="D12" s="9" t="s">
        <v>37</v>
      </c>
      <c r="E12" s="10">
        <v>1</v>
      </c>
      <c r="F12" s="14" t="s">
        <v>38</v>
      </c>
      <c r="G12" s="8">
        <v>74.73</v>
      </c>
      <c r="H12" s="8">
        <f t="shared" si="0"/>
        <v>37.365</v>
      </c>
      <c r="I12" s="8">
        <v>77</v>
      </c>
      <c r="J12" s="8">
        <f t="shared" si="1"/>
        <v>38.5</v>
      </c>
      <c r="K12" s="8">
        <f t="shared" si="2"/>
        <v>75.865</v>
      </c>
      <c r="L12" s="7" t="s">
        <v>19</v>
      </c>
      <c r="M12" s="7"/>
    </row>
    <row r="13" ht="30" customHeight="1" spans="1:13">
      <c r="A13" s="7">
        <v>10</v>
      </c>
      <c r="B13" s="9" t="s">
        <v>39</v>
      </c>
      <c r="C13" s="9" t="s">
        <v>16</v>
      </c>
      <c r="D13" s="9" t="s">
        <v>37</v>
      </c>
      <c r="E13" s="11"/>
      <c r="F13" s="14" t="s">
        <v>40</v>
      </c>
      <c r="G13" s="8">
        <v>75.82</v>
      </c>
      <c r="H13" s="8">
        <f t="shared" si="0"/>
        <v>37.91</v>
      </c>
      <c r="I13" s="8">
        <v>74.9</v>
      </c>
      <c r="J13" s="8">
        <f t="shared" si="1"/>
        <v>37.45</v>
      </c>
      <c r="K13" s="8">
        <f t="shared" si="2"/>
        <v>75.36</v>
      </c>
      <c r="L13" s="7"/>
      <c r="M13" s="7"/>
    </row>
    <row r="14" ht="30" customHeight="1" spans="1:13">
      <c r="A14" s="7">
        <v>11</v>
      </c>
      <c r="B14" s="9" t="s">
        <v>41</v>
      </c>
      <c r="C14" s="9" t="s">
        <v>16</v>
      </c>
      <c r="D14" s="9" t="s">
        <v>37</v>
      </c>
      <c r="E14" s="12"/>
      <c r="F14" s="14" t="s">
        <v>42</v>
      </c>
      <c r="G14" s="8">
        <v>76.43</v>
      </c>
      <c r="H14" s="8">
        <f t="shared" si="0"/>
        <v>38.215</v>
      </c>
      <c r="I14" s="8">
        <v>73.1</v>
      </c>
      <c r="J14" s="8">
        <f t="shared" si="1"/>
        <v>36.55</v>
      </c>
      <c r="K14" s="8">
        <f t="shared" si="2"/>
        <v>74.765</v>
      </c>
      <c r="L14" s="7"/>
      <c r="M14" s="7"/>
    </row>
    <row r="15" s="1" customFormat="1" ht="30" customHeight="1" spans="1:13">
      <c r="A15" s="7">
        <v>12</v>
      </c>
      <c r="B15" s="9" t="s">
        <v>43</v>
      </c>
      <c r="C15" s="9" t="s">
        <v>44</v>
      </c>
      <c r="D15" s="9" t="s">
        <v>45</v>
      </c>
      <c r="E15" s="10">
        <v>1</v>
      </c>
      <c r="F15" s="14" t="s">
        <v>46</v>
      </c>
      <c r="G15" s="8">
        <v>73.79</v>
      </c>
      <c r="H15" s="8">
        <f t="shared" si="0"/>
        <v>36.895</v>
      </c>
      <c r="I15" s="8">
        <v>77.84</v>
      </c>
      <c r="J15" s="8">
        <f t="shared" si="1"/>
        <v>38.92</v>
      </c>
      <c r="K15" s="8">
        <f t="shared" si="2"/>
        <v>75.815</v>
      </c>
      <c r="L15" s="7" t="s">
        <v>19</v>
      </c>
      <c r="M15" s="7"/>
    </row>
    <row r="16" s="1" customFormat="1" ht="30" customHeight="1" spans="1:13">
      <c r="A16" s="7">
        <v>13</v>
      </c>
      <c r="B16" s="9" t="s">
        <v>47</v>
      </c>
      <c r="C16" s="9" t="s">
        <v>44</v>
      </c>
      <c r="D16" s="9" t="s">
        <v>45</v>
      </c>
      <c r="E16" s="11"/>
      <c r="F16" s="9" t="s">
        <v>48</v>
      </c>
      <c r="G16" s="8">
        <v>69.13</v>
      </c>
      <c r="H16" s="8">
        <f t="shared" si="0"/>
        <v>34.565</v>
      </c>
      <c r="I16" s="8">
        <v>75.1</v>
      </c>
      <c r="J16" s="8">
        <f t="shared" si="1"/>
        <v>37.55</v>
      </c>
      <c r="K16" s="8">
        <f t="shared" si="2"/>
        <v>72.115</v>
      </c>
      <c r="L16" s="7"/>
      <c r="M16" s="7"/>
    </row>
    <row r="17" s="1" customFormat="1" ht="30" customHeight="1" spans="1:13">
      <c r="A17" s="7">
        <v>14</v>
      </c>
      <c r="B17" s="9" t="s">
        <v>49</v>
      </c>
      <c r="C17" s="9" t="s">
        <v>44</v>
      </c>
      <c r="D17" s="9" t="s">
        <v>45</v>
      </c>
      <c r="E17" s="12"/>
      <c r="F17" s="9" t="s">
        <v>50</v>
      </c>
      <c r="G17" s="8">
        <v>65.74</v>
      </c>
      <c r="H17" s="8">
        <f t="shared" si="0"/>
        <v>32.87</v>
      </c>
      <c r="I17" s="8">
        <v>64.9</v>
      </c>
      <c r="J17" s="8">
        <f t="shared" si="1"/>
        <v>32.45</v>
      </c>
      <c r="K17" s="8">
        <f t="shared" si="2"/>
        <v>65.32</v>
      </c>
      <c r="L17" s="7"/>
      <c r="M17" s="7"/>
    </row>
    <row r="18" ht="30" customHeight="1" spans="1:13">
      <c r="A18" s="7">
        <v>15</v>
      </c>
      <c r="B18" s="9" t="s">
        <v>51</v>
      </c>
      <c r="C18" s="9" t="s">
        <v>44</v>
      </c>
      <c r="D18" s="9" t="s">
        <v>52</v>
      </c>
      <c r="E18" s="10">
        <v>1</v>
      </c>
      <c r="F18" s="9" t="s">
        <v>53</v>
      </c>
      <c r="G18" s="8">
        <v>69.97</v>
      </c>
      <c r="H18" s="8">
        <f t="shared" si="0"/>
        <v>34.985</v>
      </c>
      <c r="I18" s="8">
        <v>76.8</v>
      </c>
      <c r="J18" s="8">
        <f t="shared" si="1"/>
        <v>38.4</v>
      </c>
      <c r="K18" s="8">
        <f t="shared" si="2"/>
        <v>73.385</v>
      </c>
      <c r="L18" s="7" t="s">
        <v>19</v>
      </c>
      <c r="M18" s="7"/>
    </row>
    <row r="19" ht="30" customHeight="1" spans="1:13">
      <c r="A19" s="7">
        <v>16</v>
      </c>
      <c r="B19" s="9" t="s">
        <v>54</v>
      </c>
      <c r="C19" s="9" t="s">
        <v>44</v>
      </c>
      <c r="D19" s="9" t="s">
        <v>52</v>
      </c>
      <c r="E19" s="12"/>
      <c r="F19" s="9" t="s">
        <v>55</v>
      </c>
      <c r="G19" s="8">
        <v>70.92</v>
      </c>
      <c r="H19" s="8">
        <f t="shared" si="0"/>
        <v>35.46</v>
      </c>
      <c r="I19" s="8">
        <v>73.2</v>
      </c>
      <c r="J19" s="8">
        <f t="shared" si="1"/>
        <v>36.6</v>
      </c>
      <c r="K19" s="8">
        <f t="shared" si="2"/>
        <v>72.06</v>
      </c>
      <c r="L19" s="7"/>
      <c r="M19" s="7"/>
    </row>
    <row r="20" ht="30" customHeight="1" spans="1:13">
      <c r="A20" s="7">
        <v>17</v>
      </c>
      <c r="B20" s="9" t="s">
        <v>56</v>
      </c>
      <c r="C20" s="9" t="s">
        <v>44</v>
      </c>
      <c r="D20" s="9" t="s">
        <v>57</v>
      </c>
      <c r="E20" s="10">
        <v>3</v>
      </c>
      <c r="F20" s="9" t="s">
        <v>58</v>
      </c>
      <c r="G20" s="8">
        <v>76.37</v>
      </c>
      <c r="H20" s="8">
        <f t="shared" si="0"/>
        <v>38.185</v>
      </c>
      <c r="I20" s="8">
        <v>78.7</v>
      </c>
      <c r="J20" s="8">
        <f t="shared" si="1"/>
        <v>39.35</v>
      </c>
      <c r="K20" s="8">
        <f t="shared" si="2"/>
        <v>77.535</v>
      </c>
      <c r="L20" s="7" t="s">
        <v>19</v>
      </c>
      <c r="M20" s="7"/>
    </row>
    <row r="21" ht="30" customHeight="1" spans="1:13">
      <c r="A21" s="7">
        <v>18</v>
      </c>
      <c r="B21" s="9" t="s">
        <v>59</v>
      </c>
      <c r="C21" s="9" t="s">
        <v>44</v>
      </c>
      <c r="D21" s="9" t="s">
        <v>57</v>
      </c>
      <c r="E21" s="11"/>
      <c r="F21" s="9" t="s">
        <v>60</v>
      </c>
      <c r="G21" s="8">
        <v>76.01</v>
      </c>
      <c r="H21" s="8">
        <f t="shared" si="0"/>
        <v>38.005</v>
      </c>
      <c r="I21" s="8">
        <v>77.96</v>
      </c>
      <c r="J21" s="8">
        <f t="shared" si="1"/>
        <v>38.98</v>
      </c>
      <c r="K21" s="8">
        <f t="shared" si="2"/>
        <v>76.985</v>
      </c>
      <c r="L21" s="7" t="s">
        <v>19</v>
      </c>
      <c r="M21" s="7"/>
    </row>
    <row r="22" ht="30" customHeight="1" spans="1:13">
      <c r="A22" s="7">
        <v>19</v>
      </c>
      <c r="B22" s="9" t="s">
        <v>61</v>
      </c>
      <c r="C22" s="9" t="s">
        <v>44</v>
      </c>
      <c r="D22" s="9" t="s">
        <v>57</v>
      </c>
      <c r="E22" s="11"/>
      <c r="F22" s="9" t="s">
        <v>62</v>
      </c>
      <c r="G22" s="8">
        <v>76.79</v>
      </c>
      <c r="H22" s="8">
        <f t="shared" si="0"/>
        <v>38.395</v>
      </c>
      <c r="I22" s="8">
        <v>76.74</v>
      </c>
      <c r="J22" s="8">
        <f t="shared" si="1"/>
        <v>38.37</v>
      </c>
      <c r="K22" s="8">
        <f t="shared" si="2"/>
        <v>76.765</v>
      </c>
      <c r="L22" s="7" t="s">
        <v>19</v>
      </c>
      <c r="M22" s="7"/>
    </row>
    <row r="23" ht="30" customHeight="1" spans="1:13">
      <c r="A23" s="7">
        <v>20</v>
      </c>
      <c r="B23" s="9" t="s">
        <v>63</v>
      </c>
      <c r="C23" s="9" t="s">
        <v>44</v>
      </c>
      <c r="D23" s="9" t="s">
        <v>57</v>
      </c>
      <c r="E23" s="11"/>
      <c r="F23" s="9" t="s">
        <v>64</v>
      </c>
      <c r="G23" s="8">
        <v>76.88</v>
      </c>
      <c r="H23" s="8">
        <f t="shared" si="0"/>
        <v>38.44</v>
      </c>
      <c r="I23" s="8">
        <v>73.7</v>
      </c>
      <c r="J23" s="8">
        <f t="shared" si="1"/>
        <v>36.85</v>
      </c>
      <c r="K23" s="8">
        <f t="shared" si="2"/>
        <v>75.29</v>
      </c>
      <c r="L23" s="7"/>
      <c r="M23" s="7"/>
    </row>
    <row r="24" ht="30" customHeight="1" spans="1:13">
      <c r="A24" s="7">
        <v>21</v>
      </c>
      <c r="B24" s="9" t="s">
        <v>65</v>
      </c>
      <c r="C24" s="9" t="s">
        <v>44</v>
      </c>
      <c r="D24" s="9" t="s">
        <v>57</v>
      </c>
      <c r="E24" s="11"/>
      <c r="F24" s="9" t="s">
        <v>66</v>
      </c>
      <c r="G24" s="8">
        <v>76.97</v>
      </c>
      <c r="H24" s="8">
        <f t="shared" si="0"/>
        <v>38.485</v>
      </c>
      <c r="I24" s="8">
        <v>70.4</v>
      </c>
      <c r="J24" s="8">
        <f t="shared" si="1"/>
        <v>35.2</v>
      </c>
      <c r="K24" s="8">
        <f t="shared" si="2"/>
        <v>73.685</v>
      </c>
      <c r="L24" s="7"/>
      <c r="M24" s="7"/>
    </row>
    <row r="25" ht="30" customHeight="1" spans="1:13">
      <c r="A25" s="7">
        <v>22</v>
      </c>
      <c r="B25" s="9" t="s">
        <v>67</v>
      </c>
      <c r="C25" s="9" t="s">
        <v>44</v>
      </c>
      <c r="D25" s="9" t="s">
        <v>57</v>
      </c>
      <c r="E25" s="11"/>
      <c r="F25" s="9" t="s">
        <v>68</v>
      </c>
      <c r="G25" s="8">
        <v>77.56</v>
      </c>
      <c r="H25" s="8">
        <f t="shared" si="0"/>
        <v>38.78</v>
      </c>
      <c r="I25" s="8">
        <v>68.9</v>
      </c>
      <c r="J25" s="8">
        <f t="shared" si="1"/>
        <v>34.45</v>
      </c>
      <c r="K25" s="8">
        <f t="shared" si="2"/>
        <v>73.23</v>
      </c>
      <c r="L25" s="7"/>
      <c r="M25" s="7"/>
    </row>
    <row r="26" ht="30" customHeight="1" spans="1:13">
      <c r="A26" s="7">
        <v>23</v>
      </c>
      <c r="B26" s="9" t="s">
        <v>69</v>
      </c>
      <c r="C26" s="9" t="s">
        <v>44</v>
      </c>
      <c r="D26" s="9" t="s">
        <v>57</v>
      </c>
      <c r="E26" s="11"/>
      <c r="F26" s="9" t="s">
        <v>70</v>
      </c>
      <c r="G26" s="8">
        <v>76.66</v>
      </c>
      <c r="H26" s="8">
        <f t="shared" si="0"/>
        <v>38.33</v>
      </c>
      <c r="I26" s="8">
        <v>67.7</v>
      </c>
      <c r="J26" s="8">
        <f t="shared" si="1"/>
        <v>33.85</v>
      </c>
      <c r="K26" s="8">
        <f t="shared" si="2"/>
        <v>72.18</v>
      </c>
      <c r="L26" s="7"/>
      <c r="M26" s="7"/>
    </row>
    <row r="27" ht="30" customHeight="1" spans="1:13">
      <c r="A27" s="7">
        <v>24</v>
      </c>
      <c r="B27" s="9" t="s">
        <v>71</v>
      </c>
      <c r="C27" s="9" t="s">
        <v>44</v>
      </c>
      <c r="D27" s="9" t="s">
        <v>57</v>
      </c>
      <c r="E27" s="11"/>
      <c r="F27" s="9" t="s">
        <v>72</v>
      </c>
      <c r="G27" s="8">
        <v>78.6</v>
      </c>
      <c r="H27" s="8">
        <f t="shared" si="0"/>
        <v>39.3</v>
      </c>
      <c r="I27" s="8">
        <v>62.1</v>
      </c>
      <c r="J27" s="8">
        <f t="shared" si="1"/>
        <v>31.05</v>
      </c>
      <c r="K27" s="8">
        <f t="shared" si="2"/>
        <v>70.35</v>
      </c>
      <c r="L27" s="7"/>
      <c r="M27" s="7"/>
    </row>
    <row r="28" ht="30" customHeight="1" spans="1:13">
      <c r="A28" s="7">
        <v>25</v>
      </c>
      <c r="B28" s="9" t="s">
        <v>73</v>
      </c>
      <c r="C28" s="9" t="s">
        <v>44</v>
      </c>
      <c r="D28" s="9" t="s">
        <v>57</v>
      </c>
      <c r="E28" s="12"/>
      <c r="F28" s="9" t="s">
        <v>74</v>
      </c>
      <c r="G28" s="8">
        <v>77.12</v>
      </c>
      <c r="H28" s="8">
        <f t="shared" si="0"/>
        <v>38.56</v>
      </c>
      <c r="I28" s="8">
        <v>62.4</v>
      </c>
      <c r="J28" s="8">
        <f t="shared" si="1"/>
        <v>31.2</v>
      </c>
      <c r="K28" s="8">
        <f t="shared" si="2"/>
        <v>69.76</v>
      </c>
      <c r="L28" s="7"/>
      <c r="M28" s="7"/>
    </row>
    <row r="29" s="1" customFormat="1" ht="30" customHeight="1" spans="1:13">
      <c r="A29" s="7">
        <v>26</v>
      </c>
      <c r="B29" s="13" t="s">
        <v>75</v>
      </c>
      <c r="C29" s="13" t="s">
        <v>76</v>
      </c>
      <c r="D29" s="13" t="s">
        <v>77</v>
      </c>
      <c r="E29" s="10">
        <v>1</v>
      </c>
      <c r="F29" s="13" t="s">
        <v>78</v>
      </c>
      <c r="G29" s="8">
        <v>72.66</v>
      </c>
      <c r="H29" s="8">
        <f t="shared" si="0"/>
        <v>36.33</v>
      </c>
      <c r="I29" s="8">
        <v>75.4</v>
      </c>
      <c r="J29" s="8">
        <f t="shared" si="1"/>
        <v>37.7</v>
      </c>
      <c r="K29" s="8">
        <f t="shared" si="2"/>
        <v>74.03</v>
      </c>
      <c r="L29" s="7" t="s">
        <v>19</v>
      </c>
      <c r="M29" s="7"/>
    </row>
    <row r="30" s="1" customFormat="1" ht="30" customHeight="1" spans="1:13">
      <c r="A30" s="7">
        <v>27</v>
      </c>
      <c r="B30" s="13" t="s">
        <v>79</v>
      </c>
      <c r="C30" s="13" t="s">
        <v>76</v>
      </c>
      <c r="D30" s="13" t="s">
        <v>77</v>
      </c>
      <c r="E30" s="11"/>
      <c r="F30" s="13" t="s">
        <v>80</v>
      </c>
      <c r="G30" s="8">
        <v>76.46</v>
      </c>
      <c r="H30" s="8">
        <f t="shared" si="0"/>
        <v>38.23</v>
      </c>
      <c r="I30" s="8">
        <v>67.6</v>
      </c>
      <c r="J30" s="8">
        <f t="shared" si="1"/>
        <v>33.8</v>
      </c>
      <c r="K30" s="8">
        <f t="shared" si="2"/>
        <v>72.03</v>
      </c>
      <c r="L30" s="7"/>
      <c r="M30" s="7"/>
    </row>
    <row r="31" s="1" customFormat="1" ht="30" customHeight="1" spans="1:13">
      <c r="A31" s="7">
        <v>28</v>
      </c>
      <c r="B31" s="13" t="s">
        <v>81</v>
      </c>
      <c r="C31" s="13" t="s">
        <v>76</v>
      </c>
      <c r="D31" s="13" t="s">
        <v>77</v>
      </c>
      <c r="E31" s="12"/>
      <c r="F31" s="13" t="s">
        <v>82</v>
      </c>
      <c r="G31" s="8">
        <v>72.67</v>
      </c>
      <c r="H31" s="8">
        <f t="shared" si="0"/>
        <v>36.335</v>
      </c>
      <c r="I31" s="8">
        <v>63.1</v>
      </c>
      <c r="J31" s="8">
        <f t="shared" si="1"/>
        <v>31.55</v>
      </c>
      <c r="K31" s="8">
        <f t="shared" si="2"/>
        <v>67.885</v>
      </c>
      <c r="L31" s="7"/>
      <c r="M31" s="7"/>
    </row>
    <row r="32" s="1" customFormat="1" ht="30" customHeight="1" spans="1:13">
      <c r="A32" s="7">
        <v>29</v>
      </c>
      <c r="B32" s="13" t="s">
        <v>83</v>
      </c>
      <c r="C32" s="13" t="s">
        <v>76</v>
      </c>
      <c r="D32" s="13" t="s">
        <v>84</v>
      </c>
      <c r="E32" s="10">
        <v>1</v>
      </c>
      <c r="F32" s="13" t="s">
        <v>85</v>
      </c>
      <c r="G32" s="8">
        <v>77.23</v>
      </c>
      <c r="H32" s="8">
        <f t="shared" si="0"/>
        <v>38.615</v>
      </c>
      <c r="I32" s="8">
        <v>68.9</v>
      </c>
      <c r="J32" s="8">
        <f t="shared" si="1"/>
        <v>34.45</v>
      </c>
      <c r="K32" s="8">
        <f t="shared" si="2"/>
        <v>73.065</v>
      </c>
      <c r="L32" s="7"/>
      <c r="M32" s="10" t="s">
        <v>86</v>
      </c>
    </row>
    <row r="33" s="1" customFormat="1" ht="30" customHeight="1" spans="1:13">
      <c r="A33" s="7">
        <v>30</v>
      </c>
      <c r="B33" s="13" t="s">
        <v>87</v>
      </c>
      <c r="C33" s="13" t="s">
        <v>76</v>
      </c>
      <c r="D33" s="13" t="s">
        <v>84</v>
      </c>
      <c r="E33" s="11"/>
      <c r="F33" s="13" t="s">
        <v>88</v>
      </c>
      <c r="G33" s="8">
        <v>73.2</v>
      </c>
      <c r="H33" s="8">
        <f t="shared" si="0"/>
        <v>36.6</v>
      </c>
      <c r="I33" s="8">
        <v>62.6</v>
      </c>
      <c r="J33" s="8">
        <f t="shared" si="1"/>
        <v>31.3</v>
      </c>
      <c r="K33" s="8">
        <f t="shared" si="2"/>
        <v>67.9</v>
      </c>
      <c r="L33" s="7"/>
      <c r="M33" s="11"/>
    </row>
    <row r="34" s="1" customFormat="1" ht="30" customHeight="1" spans="1:13">
      <c r="A34" s="7">
        <v>31</v>
      </c>
      <c r="B34" s="13" t="s">
        <v>89</v>
      </c>
      <c r="C34" s="13" t="s">
        <v>76</v>
      </c>
      <c r="D34" s="13" t="s">
        <v>84</v>
      </c>
      <c r="E34" s="12"/>
      <c r="F34" s="13" t="s">
        <v>90</v>
      </c>
      <c r="G34" s="8">
        <v>71.11</v>
      </c>
      <c r="H34" s="8">
        <f t="shared" si="0"/>
        <v>35.555</v>
      </c>
      <c r="I34" s="8">
        <v>66.5</v>
      </c>
      <c r="J34" s="8">
        <f t="shared" si="1"/>
        <v>33.25</v>
      </c>
      <c r="K34" s="8">
        <f t="shared" si="2"/>
        <v>68.805</v>
      </c>
      <c r="L34" s="7"/>
      <c r="M34" s="12"/>
    </row>
  </sheetData>
  <mergeCells count="12">
    <mergeCell ref="A1:C1"/>
    <mergeCell ref="A2:M2"/>
    <mergeCell ref="E4:E9"/>
    <mergeCell ref="E10:E11"/>
    <mergeCell ref="E12:E14"/>
    <mergeCell ref="E15:E17"/>
    <mergeCell ref="E18:E19"/>
    <mergeCell ref="E20:E28"/>
    <mergeCell ref="E29:E31"/>
    <mergeCell ref="E32:E34"/>
    <mergeCell ref="M10:M11"/>
    <mergeCell ref="M32:M34"/>
  </mergeCells>
  <pageMargins left="0.75" right="0.75" top="1" bottom="1" header="0.5" footer="0.5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张丹</cp:lastModifiedBy>
  <dcterms:created xsi:type="dcterms:W3CDTF">2020-12-19T06:11:00Z</dcterms:created>
  <dcterms:modified xsi:type="dcterms:W3CDTF">2026-07-15T08:05:44Z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CBB2D0E66E0D4EB5AB9EFE010F85AC8B_13</vt:lpwstr>
  </property>
  <property fmtid="{D5CDD505-2E9C-101B-9397-08002B2CF9AE}" pid="4" name="CalculationRule">
    <vt:i4>0</vt:i4>
  </property>
</Properties>
</file>