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Sheet1" sheetId="1" r:id="rId1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<sst xmlns="http://schemas.openxmlformats.org/spreadsheetml/2006/main" count="86">
  <si>
    <t>2026年闽侯县卫健系统公开招聘编内卫技人员拟聘用人选名单</t>
  </si>
  <si>
    <t>序号</t>
  </si>
  <si>
    <t>报考单位</t>
  </si>
  <si>
    <t>单
位
代
码</t>
  </si>
  <si>
    <t>招聘岗位</t>
  </si>
  <si>
    <t>岗位
代码</t>
  </si>
  <si>
    <t>拟招聘人数</t>
  </si>
  <si>
    <t>姓名</t>
  </si>
  <si>
    <t>性别</t>
  </si>
  <si>
    <t>准考证号码</t>
  </si>
  <si>
    <t>笔试
成绩</t>
  </si>
  <si>
    <t>面试
成绩</t>
  </si>
  <si>
    <t>综合成绩</t>
  </si>
  <si>
    <t>体检、
考察
结果</t>
  </si>
  <si>
    <t>备注</t>
  </si>
  <si>
    <t>闽侯县总医院
（闽侯县医院）</t>
  </si>
  <si>
    <t>001</t>
  </si>
  <si>
    <t>外科</t>
  </si>
  <si>
    <t>01</t>
  </si>
  <si>
    <t>庄岷雪</t>
  </si>
  <si>
    <t>女</t>
  </si>
  <si>
    <t>10001010102</t>
  </si>
  <si>
    <t>合格</t>
  </si>
  <si>
    <t>心内科</t>
  </si>
  <si>
    <t>02</t>
  </si>
  <si>
    <t>林文燕</t>
  </si>
  <si>
    <t>/</t>
  </si>
  <si>
    <t>免笔试直接面试</t>
  </si>
  <si>
    <t>内科</t>
  </si>
  <si>
    <t>03</t>
  </si>
  <si>
    <t>李晓兰</t>
  </si>
  <si>
    <t>10001030124</t>
  </si>
  <si>
    <t>闽侯县祥谦镇中心
卫生院</t>
  </si>
  <si>
    <t>002</t>
  </si>
  <si>
    <t>内科1（紧缺急需）</t>
  </si>
  <si>
    <t>黄清富</t>
  </si>
  <si>
    <t>男</t>
  </si>
  <si>
    <t>内科2（中医内科）</t>
  </si>
  <si>
    <t>赵佳佳</t>
  </si>
  <si>
    <t>外科（紧缺急需）</t>
  </si>
  <si>
    <t>赖美燕</t>
  </si>
  <si>
    <t>闽侯县甘蔗街道
社区卫生服务
中心
（编制池）</t>
  </si>
  <si>
    <t>003</t>
  </si>
  <si>
    <t>儿科
（紧缺急需）</t>
  </si>
  <si>
    <t>程楚菡</t>
  </si>
  <si>
    <t>10003020204</t>
  </si>
  <si>
    <t>皮肤科
（紧缺急需）</t>
  </si>
  <si>
    <t>易耀龙</t>
  </si>
  <si>
    <t>10003010129</t>
  </si>
  <si>
    <t>闽侯县上街
中心卫生院</t>
  </si>
  <si>
    <t>004</t>
  </si>
  <si>
    <t>麻醉科
（紧缺急需）</t>
  </si>
  <si>
    <t>潘  瑜</t>
  </si>
  <si>
    <t>10004010225</t>
  </si>
  <si>
    <t>闽侯县白沙镇中心
卫生院</t>
  </si>
  <si>
    <t>005</t>
  </si>
  <si>
    <t>中药房</t>
  </si>
  <si>
    <t>赖志强</t>
  </si>
  <si>
    <t>10005010704</t>
  </si>
  <si>
    <t>闽侯县洋里乡卫生院</t>
  </si>
  <si>
    <t>006</t>
  </si>
  <si>
    <t>影像科
（放射）
（紧缺急需）</t>
  </si>
  <si>
    <t>洪子豪</t>
  </si>
  <si>
    <t>10006010310</t>
  </si>
  <si>
    <t>闽侯县大湖乡卫生院</t>
  </si>
  <si>
    <t>007</t>
  </si>
  <si>
    <t>康复科</t>
  </si>
  <si>
    <t>黄宇青</t>
  </si>
  <si>
    <t>10007010601</t>
  </si>
  <si>
    <t>陈  晰</t>
  </si>
  <si>
    <t>闽侯县南屿镇中心
卫生院</t>
  </si>
  <si>
    <t>008</t>
  </si>
  <si>
    <t>张跃成</t>
  </si>
  <si>
    <t>10008010325</t>
  </si>
  <si>
    <t>陆逸杭</t>
  </si>
  <si>
    <t>10008020412</t>
  </si>
  <si>
    <t>闽侯县鸿尾乡卫生院</t>
  </si>
  <si>
    <t>009</t>
  </si>
  <si>
    <t>公共卫生科
（紧缺急需）</t>
  </si>
  <si>
    <t>张晓阳</t>
  </si>
  <si>
    <t>10009011026</t>
  </si>
  <si>
    <t>闽侯县青口镇卫生院</t>
  </si>
  <si>
    <t>011</t>
  </si>
  <si>
    <t>骨 科（紧缺急需）</t>
  </si>
  <si>
    <t>许一舟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</si>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</sst>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0"/>
  <sheetViews>
    <sheetView tabSelected="1" workbookViewId="0">
      <selection activeCell="R16" sqref="R16"/>
    </sheetView>
  </sheetViews>
  <sheetFormatPr defaultColWidth="9" defaultRowHeight="13.5"/>
  <cols>
    <col min="1" max="1" width="4.125" style="4" customWidth="1"/>
    <col min="2" max="2" width="19.5" style="4" customWidth="1"/>
    <col min="3" max="3" width="6.75" style="4" customWidth="1"/>
    <col min="4" max="4" width="16.75" style="4" customWidth="1"/>
    <col min="5" max="5" width="6.25" style="4" customWidth="1"/>
    <col min="6" max="6" width="7.5" style="5" customWidth="1"/>
    <col min="7" max="7" width="8.125" style="4" customWidth="1"/>
    <col min="8" max="8" width="4.375" style="4" customWidth="1"/>
    <col min="9" max="9" width="14.625" style="3" customWidth="1"/>
    <col min="10" max="11" width="6.75" style="3" customWidth="1"/>
    <col min="12" max="12" width="10.75" style="4" customWidth="1"/>
    <col min="13" max="13" width="6.75" style="4" customWidth="1"/>
    <col min="14" max="14" width="10.25" style="4" customWidth="1"/>
    <col min="15" max="16384" width="9" style="4"/>
  </cols>
  <sheetData>
    <row r="1" s="1" customFormat="1" ht="5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71" customHeight="1" spans="1:14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3" customFormat="1" ht="34" customHeight="1" spans="1:15">
      <c r="A3" s="9">
        <v>1</v>
      </c>
      <c r="B3" s="10" t="s">
        <v>15</v>
      </c>
      <c r="C3" s="11" t="s">
        <v>16</v>
      </c>
      <c r="D3" s="12" t="s">
        <v>17</v>
      </c>
      <c r="E3" s="12" t="s">
        <v>18</v>
      </c>
      <c r="F3" s="13">
        <v>1</v>
      </c>
      <c r="G3" s="12" t="s">
        <v>19</v>
      </c>
      <c r="H3" s="12" t="s">
        <v>20</v>
      </c>
      <c r="I3" s="12" t="s">
        <v>21</v>
      </c>
      <c r="J3" s="36">
        <v>85.67</v>
      </c>
      <c r="K3" s="36">
        <v>82.59</v>
      </c>
      <c r="L3" s="36">
        <f>(J3+K3)/2</f>
        <v>84.13</v>
      </c>
      <c r="M3" s="34" t="s">
        <v>22</v>
      </c>
      <c r="N3" s="34"/>
      <c r="O3" s="37"/>
    </row>
    <row r="4" s="3" customFormat="1" ht="34" customHeight="1" spans="1:14">
      <c r="A4" s="9">
        <v>2</v>
      </c>
      <c r="B4" s="14"/>
      <c r="C4" s="15"/>
      <c r="D4" s="16" t="s">
        <v>23</v>
      </c>
      <c r="E4" s="16" t="s">
        <v>24</v>
      </c>
      <c r="F4" s="13">
        <v>1</v>
      </c>
      <c r="G4" s="17" t="s">
        <v>25</v>
      </c>
      <c r="H4" s="9" t="s">
        <v>20</v>
      </c>
      <c r="I4" s="16">
        <v>12001020116</v>
      </c>
      <c r="J4" s="38" t="s">
        <v>26</v>
      </c>
      <c r="K4" s="9">
        <v>82.56</v>
      </c>
      <c r="L4" s="9">
        <v>82.56</v>
      </c>
      <c r="M4" s="34" t="s">
        <v>22</v>
      </c>
      <c r="N4" s="34" t="s">
        <v>27</v>
      </c>
    </row>
    <row r="5" s="3" customFormat="1" ht="34" customHeight="1" spans="1:14">
      <c r="A5" s="9">
        <v>3</v>
      </c>
      <c r="B5" s="18"/>
      <c r="C5" s="19"/>
      <c r="D5" s="20" t="s">
        <v>28</v>
      </c>
      <c r="E5" s="20" t="s">
        <v>29</v>
      </c>
      <c r="F5" s="20">
        <v>1</v>
      </c>
      <c r="G5" s="20" t="s">
        <v>30</v>
      </c>
      <c r="H5" s="20" t="s">
        <v>20</v>
      </c>
      <c r="I5" s="20" t="s">
        <v>31</v>
      </c>
      <c r="J5" s="39">
        <v>82.68</v>
      </c>
      <c r="K5" s="39">
        <v>81.56</v>
      </c>
      <c r="L5" s="39">
        <f>(J5+K5)/2</f>
        <v>82.12</v>
      </c>
      <c r="M5" s="31" t="s">
        <v>22</v>
      </c>
      <c r="N5" s="31"/>
    </row>
    <row r="6" s="3" customFormat="1" ht="34" customHeight="1" spans="1:14">
      <c r="A6" s="9">
        <v>4</v>
      </c>
      <c r="B6" s="21" t="s">
        <v>32</v>
      </c>
      <c r="C6" s="22" t="s">
        <v>33</v>
      </c>
      <c r="D6" s="23" t="s">
        <v>34</v>
      </c>
      <c r="E6" s="23" t="s">
        <v>18</v>
      </c>
      <c r="F6" s="23">
        <v>1</v>
      </c>
      <c r="G6" s="23" t="s">
        <v>35</v>
      </c>
      <c r="H6" s="23" t="s">
        <v>36</v>
      </c>
      <c r="I6" s="23">
        <v>12002010102</v>
      </c>
      <c r="J6" s="38" t="s">
        <v>26</v>
      </c>
      <c r="K6" s="40">
        <v>83.02</v>
      </c>
      <c r="L6" s="40">
        <v>83.02</v>
      </c>
      <c r="M6" s="31" t="s">
        <v>22</v>
      </c>
      <c r="N6" s="31" t="s">
        <v>27</v>
      </c>
    </row>
    <row r="7" s="3" customFormat="1" ht="34" customHeight="1" spans="1:14">
      <c r="A7" s="9">
        <v>5</v>
      </c>
      <c r="B7" s="24"/>
      <c r="C7" s="25"/>
      <c r="D7" s="26" t="s">
        <v>37</v>
      </c>
      <c r="E7" s="23" t="s">
        <v>24</v>
      </c>
      <c r="F7" s="23">
        <v>1</v>
      </c>
      <c r="G7" s="23" t="s">
        <v>38</v>
      </c>
      <c r="H7" s="23" t="s">
        <v>20</v>
      </c>
      <c r="I7" s="23">
        <v>12002020111</v>
      </c>
      <c r="J7" s="38" t="s">
        <v>26</v>
      </c>
      <c r="K7" s="40">
        <v>84.33</v>
      </c>
      <c r="L7" s="40">
        <v>84.33</v>
      </c>
      <c r="M7" s="31" t="s">
        <v>22</v>
      </c>
      <c r="N7" s="31" t="s">
        <v>27</v>
      </c>
    </row>
    <row r="8" s="3" customFormat="1" ht="34" customHeight="1" spans="1:14">
      <c r="A8" s="9">
        <v>6</v>
      </c>
      <c r="B8" s="27"/>
      <c r="C8" s="28"/>
      <c r="D8" s="23" t="s">
        <v>39</v>
      </c>
      <c r="E8" s="23" t="s">
        <v>29</v>
      </c>
      <c r="F8" s="23">
        <v>1</v>
      </c>
      <c r="G8" s="23" t="s">
        <v>40</v>
      </c>
      <c r="H8" s="23" t="s">
        <v>20</v>
      </c>
      <c r="I8" s="23">
        <v>12002030127</v>
      </c>
      <c r="J8" s="38" t="s">
        <v>26</v>
      </c>
      <c r="K8" s="40">
        <v>82.53</v>
      </c>
      <c r="L8" s="40">
        <v>82.53</v>
      </c>
      <c r="M8" s="31" t="s">
        <v>22</v>
      </c>
      <c r="N8" s="31" t="s">
        <v>27</v>
      </c>
    </row>
    <row r="9" s="3" customFormat="1" ht="34" customHeight="1" spans="1:14">
      <c r="A9" s="9">
        <v>7</v>
      </c>
      <c r="B9" s="29" t="s">
        <v>41</v>
      </c>
      <c r="C9" s="30" t="s">
        <v>42</v>
      </c>
      <c r="D9" s="31" t="s">
        <v>43</v>
      </c>
      <c r="E9" s="20" t="s">
        <v>24</v>
      </c>
      <c r="F9" s="20">
        <v>1</v>
      </c>
      <c r="G9" s="20" t="s">
        <v>44</v>
      </c>
      <c r="H9" s="20" t="s">
        <v>20</v>
      </c>
      <c r="I9" s="20" t="s">
        <v>45</v>
      </c>
      <c r="J9" s="39">
        <v>92.52</v>
      </c>
      <c r="K9" s="39">
        <v>82.91</v>
      </c>
      <c r="L9" s="39">
        <f>(J9+K9)/2</f>
        <v>87.715</v>
      </c>
      <c r="M9" s="31" t="s">
        <v>22</v>
      </c>
      <c r="N9" s="31"/>
    </row>
    <row r="10" s="3" customFormat="1" ht="34" customHeight="1" spans="1:14">
      <c r="A10" s="9">
        <v>8</v>
      </c>
      <c r="B10" s="32"/>
      <c r="C10" s="33"/>
      <c r="D10" s="31" t="s">
        <v>46</v>
      </c>
      <c r="E10" s="20" t="s">
        <v>18</v>
      </c>
      <c r="F10" s="20">
        <v>1</v>
      </c>
      <c r="G10" s="20" t="s">
        <v>47</v>
      </c>
      <c r="H10" s="20" t="s">
        <v>36</v>
      </c>
      <c r="I10" s="20" t="s">
        <v>48</v>
      </c>
      <c r="J10" s="39">
        <v>90.27</v>
      </c>
      <c r="K10" s="39">
        <v>80.33</v>
      </c>
      <c r="L10" s="39">
        <f t="shared" ref="L9:L18" si="0">(J10+K10)/2</f>
        <v>85.3</v>
      </c>
      <c r="M10" s="31" t="s">
        <v>22</v>
      </c>
      <c r="N10" s="31"/>
    </row>
    <row r="11" s="3" customFormat="1" ht="34" customHeight="1" spans="1:14">
      <c r="A11" s="9">
        <v>9</v>
      </c>
      <c r="B11" s="31" t="s">
        <v>49</v>
      </c>
      <c r="C11" s="20" t="s">
        <v>50</v>
      </c>
      <c r="D11" s="31" t="s">
        <v>51</v>
      </c>
      <c r="E11" s="20" t="s">
        <v>18</v>
      </c>
      <c r="F11" s="20">
        <v>1</v>
      </c>
      <c r="G11" s="20" t="s">
        <v>52</v>
      </c>
      <c r="H11" s="20" t="s">
        <v>20</v>
      </c>
      <c r="I11" s="20" t="s">
        <v>53</v>
      </c>
      <c r="J11" s="39">
        <v>86.29</v>
      </c>
      <c r="K11" s="39">
        <v>79.66</v>
      </c>
      <c r="L11" s="39">
        <f t="shared" si="0"/>
        <v>82.975</v>
      </c>
      <c r="M11" s="31" t="s">
        <v>22</v>
      </c>
      <c r="N11" s="31"/>
    </row>
    <row r="12" s="3" customFormat="1" ht="34" customHeight="1" spans="1:14">
      <c r="A12" s="9">
        <v>10</v>
      </c>
      <c r="B12" s="31" t="s">
        <v>54</v>
      </c>
      <c r="C12" s="20" t="s">
        <v>55</v>
      </c>
      <c r="D12" s="20" t="s">
        <v>56</v>
      </c>
      <c r="E12" s="20" t="s">
        <v>18</v>
      </c>
      <c r="F12" s="20">
        <v>1</v>
      </c>
      <c r="G12" s="20" t="s">
        <v>57</v>
      </c>
      <c r="H12" s="20" t="s">
        <v>36</v>
      </c>
      <c r="I12" s="20" t="s">
        <v>58</v>
      </c>
      <c r="J12" s="39">
        <v>65.09</v>
      </c>
      <c r="K12" s="39">
        <v>80.05</v>
      </c>
      <c r="L12" s="39">
        <f t="shared" si="0"/>
        <v>72.57</v>
      </c>
      <c r="M12" s="31" t="s">
        <v>22</v>
      </c>
      <c r="N12" s="31"/>
    </row>
    <row r="13" s="3" customFormat="1" ht="50" customHeight="1" spans="1:14">
      <c r="A13" s="9">
        <v>11</v>
      </c>
      <c r="B13" s="31" t="s">
        <v>59</v>
      </c>
      <c r="C13" s="20" t="s">
        <v>60</v>
      </c>
      <c r="D13" s="31" t="s">
        <v>61</v>
      </c>
      <c r="E13" s="20" t="s">
        <v>18</v>
      </c>
      <c r="F13" s="20">
        <v>1</v>
      </c>
      <c r="G13" s="20" t="s">
        <v>62</v>
      </c>
      <c r="H13" s="20" t="s">
        <v>36</v>
      </c>
      <c r="I13" s="20" t="s">
        <v>63</v>
      </c>
      <c r="J13" s="39">
        <v>83.42</v>
      </c>
      <c r="K13" s="39">
        <v>81.58</v>
      </c>
      <c r="L13" s="39">
        <f t="shared" si="0"/>
        <v>82.5</v>
      </c>
      <c r="M13" s="31" t="s">
        <v>22</v>
      </c>
      <c r="N13" s="31"/>
    </row>
    <row r="14" s="3" customFormat="1" ht="34" customHeight="1" spans="1:14">
      <c r="A14" s="9">
        <v>12</v>
      </c>
      <c r="B14" s="29" t="s">
        <v>64</v>
      </c>
      <c r="C14" s="30" t="s">
        <v>65</v>
      </c>
      <c r="D14" s="20" t="s">
        <v>66</v>
      </c>
      <c r="E14" s="20" t="s">
        <v>18</v>
      </c>
      <c r="F14" s="20">
        <v>1</v>
      </c>
      <c r="G14" s="20" t="s">
        <v>67</v>
      </c>
      <c r="H14" s="20" t="s">
        <v>20</v>
      </c>
      <c r="I14" s="20" t="s">
        <v>68</v>
      </c>
      <c r="J14" s="39">
        <v>89.68</v>
      </c>
      <c r="K14" s="39">
        <v>78.29</v>
      </c>
      <c r="L14" s="39">
        <f t="shared" si="0"/>
        <v>83.985</v>
      </c>
      <c r="M14" s="31" t="s">
        <v>22</v>
      </c>
      <c r="N14" s="26"/>
    </row>
    <row r="15" s="3" customFormat="1" ht="34" customHeight="1" spans="1:14">
      <c r="A15" s="9">
        <v>13</v>
      </c>
      <c r="B15" s="32"/>
      <c r="C15" s="33"/>
      <c r="D15" s="20" t="s">
        <v>56</v>
      </c>
      <c r="E15" s="20" t="s">
        <v>24</v>
      </c>
      <c r="F15" s="20">
        <v>1</v>
      </c>
      <c r="G15" s="20" t="s">
        <v>69</v>
      </c>
      <c r="H15" s="20" t="s">
        <v>20</v>
      </c>
      <c r="I15" s="20">
        <v>10007020720</v>
      </c>
      <c r="J15" s="39">
        <v>60.78</v>
      </c>
      <c r="K15" s="39">
        <v>80.67</v>
      </c>
      <c r="L15" s="39">
        <f t="shared" si="0"/>
        <v>70.725</v>
      </c>
      <c r="M15" s="31" t="s">
        <v>22</v>
      </c>
      <c r="N15" s="31"/>
    </row>
    <row r="16" s="3" customFormat="1" ht="39" customHeight="1" spans="1:14">
      <c r="A16" s="9">
        <v>14</v>
      </c>
      <c r="B16" s="29" t="s">
        <v>70</v>
      </c>
      <c r="C16" s="30" t="s">
        <v>71</v>
      </c>
      <c r="D16" s="31" t="s">
        <v>61</v>
      </c>
      <c r="E16" s="20" t="s">
        <v>18</v>
      </c>
      <c r="F16" s="20">
        <v>1</v>
      </c>
      <c r="G16" s="20" t="s">
        <v>72</v>
      </c>
      <c r="H16" s="20" t="s">
        <v>36</v>
      </c>
      <c r="I16" s="20" t="s">
        <v>73</v>
      </c>
      <c r="J16" s="39">
        <v>89.28</v>
      </c>
      <c r="K16" s="39">
        <v>82.15</v>
      </c>
      <c r="L16" s="39">
        <f t="shared" si="0"/>
        <v>85.715</v>
      </c>
      <c r="M16" s="31" t="s">
        <v>22</v>
      </c>
      <c r="N16" s="31"/>
    </row>
    <row r="17" s="3" customFormat="1" ht="34" customHeight="1" spans="1:14">
      <c r="A17" s="9">
        <v>15</v>
      </c>
      <c r="B17" s="32"/>
      <c r="C17" s="33"/>
      <c r="D17" s="31" t="s">
        <v>51</v>
      </c>
      <c r="E17" s="20" t="s">
        <v>24</v>
      </c>
      <c r="F17" s="20">
        <v>1</v>
      </c>
      <c r="G17" s="20" t="s">
        <v>74</v>
      </c>
      <c r="H17" s="20" t="s">
        <v>36</v>
      </c>
      <c r="I17" s="20" t="s">
        <v>75</v>
      </c>
      <c r="J17" s="39">
        <v>79.07</v>
      </c>
      <c r="K17" s="39">
        <v>80.27</v>
      </c>
      <c r="L17" s="39">
        <f t="shared" si="0"/>
        <v>79.67</v>
      </c>
      <c r="M17" s="31" t="s">
        <v>22</v>
      </c>
      <c r="N17" s="31"/>
    </row>
    <row r="18" s="4" customFormat="1" ht="34" customHeight="1" spans="1:14">
      <c r="A18" s="9">
        <v>16</v>
      </c>
      <c r="B18" s="31" t="s">
        <v>76</v>
      </c>
      <c r="C18" s="20" t="s">
        <v>77</v>
      </c>
      <c r="D18" s="31" t="s">
        <v>78</v>
      </c>
      <c r="E18" s="20" t="s">
        <v>18</v>
      </c>
      <c r="F18" s="20">
        <v>1</v>
      </c>
      <c r="G18" s="20" t="s">
        <v>79</v>
      </c>
      <c r="H18" s="20" t="s">
        <v>36</v>
      </c>
      <c r="I18" s="20" t="s">
        <v>80</v>
      </c>
      <c r="J18" s="39">
        <v>65.11</v>
      </c>
      <c r="K18" s="39">
        <v>80.67</v>
      </c>
      <c r="L18" s="39">
        <f t="shared" si="0"/>
        <v>72.89</v>
      </c>
      <c r="M18" s="31" t="s">
        <v>22</v>
      </c>
      <c r="N18" s="41"/>
    </row>
    <row r="19" s="3" customFormat="1" ht="34" customHeight="1" spans="1:14">
      <c r="A19" s="9">
        <v>17</v>
      </c>
      <c r="B19" s="26" t="s">
        <v>81</v>
      </c>
      <c r="C19" s="23" t="s">
        <v>82</v>
      </c>
      <c r="D19" s="23" t="s">
        <v>83</v>
      </c>
      <c r="E19" s="23" t="s">
        <v>18</v>
      </c>
      <c r="F19" s="23">
        <v>1</v>
      </c>
      <c r="G19" s="23" t="s">
        <v>84</v>
      </c>
      <c r="H19" s="23" t="s">
        <v>36</v>
      </c>
      <c r="I19" s="23">
        <v>12011010106</v>
      </c>
      <c r="J19" s="38" t="s">
        <v>26</v>
      </c>
      <c r="K19" s="40">
        <v>82.65</v>
      </c>
      <c r="L19" s="40">
        <v>82.65</v>
      </c>
      <c r="M19" s="31" t="s">
        <v>22</v>
      </c>
      <c r="N19" s="31" t="s">
        <v>27</v>
      </c>
    </row>
    <row r="20" ht="34" customHeight="1" spans="1:14">
      <c r="A20" s="12" t="s">
        <v>85</v>
      </c>
      <c r="B20" s="12"/>
      <c r="C20" s="12"/>
      <c r="D20" s="12"/>
      <c r="E20" s="12"/>
      <c r="F20" s="34">
        <f>SUM(F3:F19)</f>
        <v>17</v>
      </c>
      <c r="G20" s="35"/>
      <c r="H20" s="35"/>
      <c r="I20" s="12"/>
      <c r="J20" s="12"/>
      <c r="K20" s="12"/>
      <c r="L20" s="35"/>
      <c r="M20" s="35"/>
      <c r="N20" s="35"/>
    </row>
  </sheetData>
  <mergeCells count="12">
    <mergeCell ref="A1:N1"/>
    <mergeCell ref="A20:B20"/>
    <mergeCell ref="B3:B5"/>
    <mergeCell ref="B6:B8"/>
    <mergeCell ref="B9:B10"/>
    <mergeCell ref="B14:B15"/>
    <mergeCell ref="B16:B17"/>
    <mergeCell ref="C3:C5"/>
    <mergeCell ref="C6:C8"/>
    <mergeCell ref="C9:C10"/>
    <mergeCell ref="C14:C15"/>
    <mergeCell ref="C16:C17"/>
  </mergeCells>
  <pageMargins left="0.751388888888889" right="0.751388888888889" top="1" bottom="1" header="0.511805555555556" footer="0.511805555555556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dcterms:created xsi:type="dcterms:W3CDTF">2026-09-03T00:41:00Z</dcterms:created>
  <dcterms:modified xsi:type="dcterms:W3CDTF">2026-09-03T08:25:45Z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