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 tabRatio="773" firstSheet="4" activeTab="4"/>
  </bookViews>
  <sheets>
    <sheet name="临床医技科室岗位申报表" sheetId="10" state="hidden" r:id="rId1"/>
    <sheet name="稿2" sheetId="14" state="hidden" r:id="rId2"/>
    <sheet name="稿3" sheetId="16" state="hidden" r:id="rId3"/>
    <sheet name="稿4" sheetId="17" state="hidden" r:id="rId4"/>
    <sheet name="岗位条件表" sheetId="26" r:id="rId5"/>
  </sheets>
  <definedNames>
    <definedName name="_xlnm._FilterDatabase" localSheetId="3" hidden="1">稿4!$A$1:$AC$76</definedName>
    <definedName name="_xlnm._FilterDatabase" localSheetId="1" hidden="1">稿2!$A$1:$Y$79</definedName>
    <definedName name="_xlnm._FilterDatabase" localSheetId="2" hidden="1">稿3!$A$1:$Z$78</definedName>
    <definedName name="_xlnm.Print_Titles" localSheetId="2">稿3!$2:$3</definedName>
    <definedName name="_xlnm.Print_Titles" localSheetId="3">稿4!$2:$3</definedName>
    <definedName name="_xlnm.Print_Titles" localSheetId="4">岗位条件表!$1:$3</definedName>
  </definedNames>
  <calcPr calcId="144525"/>
</workbook>
</file>

<file path=xl/sharedStrings.xml><?xml version="1.0" encoding="utf-8"?>
<sst xmlns="http://schemas.openxmlformats.org/spreadsheetml/2006/main" count="1886" uniqueCount="217">
  <si>
    <t>序号</t>
  </si>
  <si>
    <t>科室</t>
  </si>
  <si>
    <t>岗位</t>
  </si>
  <si>
    <t>科室人员现有情况</t>
  </si>
  <si>
    <t>退休人员情况</t>
  </si>
  <si>
    <t>备注</t>
  </si>
  <si>
    <t>招聘人数</t>
  </si>
  <si>
    <t>学历层次</t>
  </si>
  <si>
    <t>专业</t>
  </si>
  <si>
    <t>执业医师证书</t>
  </si>
  <si>
    <t>规培医师证书</t>
  </si>
  <si>
    <t>其他</t>
  </si>
  <si>
    <t>编制人数</t>
  </si>
  <si>
    <t>现有人数</t>
  </si>
  <si>
    <t>空岗人数</t>
  </si>
  <si>
    <t>2023年退休</t>
  </si>
  <si>
    <t>2024年退休</t>
  </si>
  <si>
    <t>2025年退休</t>
  </si>
  <si>
    <t>3年共退休</t>
  </si>
  <si>
    <t>学科</t>
  </si>
  <si>
    <t>专业方向</t>
  </si>
  <si>
    <t>肾病内科一病区</t>
  </si>
  <si>
    <t>医师</t>
  </si>
  <si>
    <t>博士研究生</t>
  </si>
  <si>
    <t>内科学</t>
  </si>
  <si>
    <t>肾病方向</t>
  </si>
  <si>
    <t>有</t>
  </si>
  <si>
    <t>有肾病动物实验研究基础，有良好科研能力（参加过自然基金申报、发表SCI论文优先）</t>
  </si>
  <si>
    <t>肾病内科二病区</t>
  </si>
  <si>
    <t>消化内科专业二内镜诊治中心（北院）</t>
  </si>
  <si>
    <t>硕士研究生及以上</t>
  </si>
  <si>
    <t>消化内科</t>
  </si>
  <si>
    <t>内镜诊治方向</t>
  </si>
  <si>
    <t>风湿免疫内科</t>
  </si>
  <si>
    <t>风湿免疫专业</t>
  </si>
  <si>
    <t>——</t>
  </si>
  <si>
    <t>神经内科一病区</t>
  </si>
  <si>
    <t>神经内科4人无法确定病区，没算进去</t>
  </si>
  <si>
    <t>神经病学</t>
  </si>
  <si>
    <t>神经感染与免疫方向、神经介入方向优先</t>
  </si>
  <si>
    <t>神经内科二病区</t>
  </si>
  <si>
    <t>帕金森病</t>
  </si>
  <si>
    <t>神经内科三病区</t>
  </si>
  <si>
    <t>认知障碍、神经心理</t>
  </si>
  <si>
    <t>神经内科监护病房</t>
  </si>
  <si>
    <t>神经重症优先</t>
  </si>
  <si>
    <t>呼吸与危重症医学科</t>
  </si>
  <si>
    <t>呼吸病学</t>
  </si>
  <si>
    <t>全科医学科</t>
  </si>
  <si>
    <t>全科医学、内科学</t>
  </si>
  <si>
    <t>老年医学科/特需病房</t>
  </si>
  <si>
    <t>内科学、老年医学</t>
  </si>
  <si>
    <t>感染性疾病科</t>
  </si>
  <si>
    <t>感染或呼吸专业</t>
  </si>
  <si>
    <t>中西医结合科</t>
  </si>
  <si>
    <r>
      <rPr>
        <sz val="12"/>
        <color indexed="10"/>
        <rFont val="仿宋_GB2312"/>
        <charset val="134"/>
      </rPr>
      <t>中医学临床、</t>
    </r>
    <r>
      <rPr>
        <sz val="12"/>
        <rFont val="仿宋_GB2312"/>
        <charset val="134"/>
      </rPr>
      <t>中西医结合临床</t>
    </r>
  </si>
  <si>
    <t xml:space="preserve">神经外科 </t>
  </si>
  <si>
    <t>外科学</t>
  </si>
  <si>
    <t>神经外科</t>
  </si>
  <si>
    <t>优先</t>
  </si>
  <si>
    <t>重症医学</t>
  </si>
  <si>
    <t xml:space="preserve">脊柱外科（骨外科一病区） </t>
  </si>
  <si>
    <t>脊柱外科、创伤骨科、手外科</t>
  </si>
  <si>
    <t xml:space="preserve">关节外科（骨外科二病区） </t>
  </si>
  <si>
    <t xml:space="preserve">创伤骨科（骨外科三病区） </t>
  </si>
  <si>
    <t xml:space="preserve">泌尿外科一病区 </t>
  </si>
  <si>
    <t>泌尿外科</t>
  </si>
  <si>
    <t xml:space="preserve">普通外科 </t>
  </si>
  <si>
    <t>普通外科、肿瘤外科、甲状腺外科、胃肠外科</t>
  </si>
  <si>
    <t xml:space="preserve">肝胆外科 </t>
  </si>
  <si>
    <t>肝胆外科</t>
  </si>
  <si>
    <t>专业硕士优先</t>
  </si>
  <si>
    <t xml:space="preserve">胃肠外科 </t>
  </si>
  <si>
    <t>胃肠外科</t>
  </si>
  <si>
    <t>要求女性开展女性肛肠工作</t>
  </si>
  <si>
    <t xml:space="preserve">介入血管外科 </t>
  </si>
  <si>
    <t>外科学、内科学</t>
  </si>
  <si>
    <t>技师</t>
  </si>
  <si>
    <t>本科及以上</t>
  </si>
  <si>
    <t>医学影像技术</t>
  </si>
  <si>
    <t xml:space="preserve">乳腺外科 </t>
  </si>
  <si>
    <t>乳腺外科</t>
  </si>
  <si>
    <t xml:space="preserve">肿瘤内科 </t>
  </si>
  <si>
    <t>肿瘤学、内科学</t>
  </si>
  <si>
    <t>985、211学校毕业生优先</t>
  </si>
  <si>
    <t xml:space="preserve">放射治疗科（门诊） </t>
  </si>
  <si>
    <t>生物医学工程、粒子物理与原子核物理、计算机应用技术、机械电子工程、影像医学与核医学</t>
  </si>
  <si>
    <t xml:space="preserve">妇科 </t>
  </si>
  <si>
    <t>妇产科学、外科学</t>
  </si>
  <si>
    <t>男性优先</t>
  </si>
  <si>
    <t xml:space="preserve">麻醉科 </t>
  </si>
  <si>
    <t>麻醉学</t>
  </si>
  <si>
    <t xml:space="preserve">疼痛医学科 </t>
  </si>
  <si>
    <r>
      <rPr>
        <sz val="12"/>
        <rFont val="仿宋_GB2312"/>
        <charset val="134"/>
      </rPr>
      <t>麻醉学、神经病学、</t>
    </r>
    <r>
      <rPr>
        <sz val="12"/>
        <color indexed="10"/>
        <rFont val="仿宋_GB2312"/>
        <charset val="134"/>
      </rPr>
      <t xml:space="preserve">疼痛学 </t>
    </r>
  </si>
  <si>
    <t>骨外科、神经外科</t>
  </si>
  <si>
    <t xml:space="preserve">眼科 </t>
  </si>
  <si>
    <t>眼科学</t>
  </si>
  <si>
    <t xml:space="preserve">口腔科 </t>
  </si>
  <si>
    <t>口腔医学</t>
  </si>
  <si>
    <t xml:space="preserve">耳鼻咽喉科 </t>
  </si>
  <si>
    <t>硕士研究生</t>
  </si>
  <si>
    <t>耳鼻咽喉科学</t>
  </si>
  <si>
    <t xml:space="preserve">皮肤科 </t>
  </si>
  <si>
    <t>皮肤病与性病学</t>
  </si>
  <si>
    <t>皮肤外科，皮肤激光美容优先</t>
  </si>
  <si>
    <t xml:space="preserve">康复医学科 </t>
  </si>
  <si>
    <t xml:space="preserve"> </t>
  </si>
  <si>
    <t>康复医学</t>
  </si>
  <si>
    <t>本科及以上学历</t>
  </si>
  <si>
    <t>康复治疗学、运动医学</t>
  </si>
  <si>
    <t xml:space="preserve">急诊医学科 </t>
  </si>
  <si>
    <t>急诊医学、重症医学、内科学、外科学、麻醉学</t>
  </si>
  <si>
    <t>要求为专业型硕士</t>
  </si>
  <si>
    <t>放射科（X线诊断科）</t>
  </si>
  <si>
    <t>5位医师没分X线和CR-MRI科室，没在统计中</t>
  </si>
  <si>
    <t>影像医学与核医学</t>
  </si>
  <si>
    <t>放射科（CT-MRI诊断科）</t>
  </si>
  <si>
    <t xml:space="preserve">检验科 </t>
  </si>
  <si>
    <t>4-8</t>
  </si>
  <si>
    <t>临床检验诊断学、病原生物学、免疫学、生物化学与分子生物学、微生物学</t>
  </si>
  <si>
    <t>检验资格证优先。
若有劳务派遣计划，4人；若无，8人</t>
  </si>
  <si>
    <t>超声诊断科</t>
  </si>
  <si>
    <t>医学影像与核医学、内科学、外科学、妇产科学</t>
  </si>
  <si>
    <t>心电图室</t>
  </si>
  <si>
    <t>影像医学与核医学、内科学</t>
  </si>
  <si>
    <t>脑电图室</t>
  </si>
  <si>
    <t>神经病学、影像医学与核医学、内科学</t>
  </si>
  <si>
    <t xml:space="preserve">核医学科 </t>
  </si>
  <si>
    <t>医学技术</t>
  </si>
  <si>
    <t xml:space="preserve">病理科 </t>
  </si>
  <si>
    <r>
      <rPr>
        <sz val="12"/>
        <rFont val="仿宋_GB2312"/>
        <charset val="134"/>
      </rPr>
      <t>病理学与病理生理学、</t>
    </r>
    <r>
      <rPr>
        <sz val="12"/>
        <color indexed="10"/>
        <rFont val="仿宋_GB2312"/>
        <charset val="134"/>
      </rPr>
      <t>临床病理学</t>
    </r>
  </si>
  <si>
    <r>
      <rPr>
        <sz val="12"/>
        <rFont val="仿宋_GB2312"/>
        <charset val="134"/>
      </rPr>
      <t>医学检验学、</t>
    </r>
    <r>
      <rPr>
        <sz val="12"/>
        <color indexed="10"/>
        <rFont val="仿宋_GB2312"/>
        <charset val="134"/>
      </rPr>
      <t>临床医学</t>
    </r>
  </si>
  <si>
    <t xml:space="preserve">药学部 </t>
  </si>
  <si>
    <t>药师</t>
  </si>
  <si>
    <r>
      <rPr>
        <sz val="12"/>
        <rFont val="仿宋_GB2312"/>
        <charset val="134"/>
      </rPr>
      <t>药学、</t>
    </r>
    <r>
      <rPr>
        <sz val="12"/>
        <color indexed="10"/>
        <rFont val="仿宋_GB2312"/>
        <charset val="134"/>
      </rPr>
      <t>临床药学</t>
    </r>
    <r>
      <rPr>
        <sz val="12"/>
        <rFont val="仿宋_GB2312"/>
        <charset val="134"/>
      </rPr>
      <t>、药理学、药剂学、药物化学、药物分析学</t>
    </r>
  </si>
  <si>
    <t>信息药师</t>
  </si>
  <si>
    <t xml:space="preserve">门诊部（心理咨询门诊） </t>
  </si>
  <si>
    <t>精神病与精神卫生学</t>
  </si>
  <si>
    <t xml:space="preserve">公共卫生科（预防保健科） </t>
  </si>
  <si>
    <t>流行病与卫生统计学、公共卫生</t>
  </si>
  <si>
    <t>河北大学附属医院
2023年各科室人员需求计划申请表</t>
  </si>
  <si>
    <t>近三年退休人员情况</t>
  </si>
  <si>
    <t>近三年招聘情况</t>
  </si>
  <si>
    <t>近三年辞职情况</t>
  </si>
  <si>
    <t>科室需求</t>
  </si>
  <si>
    <t>编制数</t>
  </si>
  <si>
    <t>现有数</t>
  </si>
  <si>
    <t>空岗数</t>
  </si>
  <si>
    <t>合计</t>
  </si>
  <si>
    <t xml:space="preserve"> 内科学</t>
  </si>
  <si>
    <t>风湿免疫</t>
  </si>
  <si>
    <t>神经内科</t>
  </si>
  <si>
    <t>传染病学</t>
  </si>
  <si>
    <t>呼吸方向</t>
  </si>
  <si>
    <t>中医临床基础、中西医结合临床</t>
  </si>
  <si>
    <t>骨外科</t>
  </si>
  <si>
    <t xml:space="preserve">泌尿外科二病区 </t>
  </si>
  <si>
    <t xml:space="preserve">泌尿外科三病区 </t>
  </si>
  <si>
    <t>女性，需开展女性肛肠工作</t>
  </si>
  <si>
    <t xml:space="preserve">放射治疗科 </t>
  </si>
  <si>
    <t>放射科</t>
  </si>
  <si>
    <t>4/8</t>
  </si>
  <si>
    <t>脑电图室/神经功能检查科</t>
  </si>
  <si>
    <t>病理学与病理生理学、临床病理学</t>
  </si>
  <si>
    <t>医学检验学、临床医学</t>
  </si>
  <si>
    <t>药学、临床药学、药理学、药剂学、药物化学、药物分析学</t>
  </si>
  <si>
    <t>药学信息学</t>
  </si>
  <si>
    <t>党委宣传部</t>
  </si>
  <si>
    <t>科员</t>
  </si>
  <si>
    <t>中国语言文学类、新闻传播学类</t>
  </si>
  <si>
    <t>发展规划办公室</t>
  </si>
  <si>
    <t>社会医学与卫生事业管理、行政管理、公共卫生、管理科学与工程</t>
  </si>
  <si>
    <t>质量控制办公室</t>
  </si>
  <si>
    <t>财务管理</t>
  </si>
  <si>
    <t>计算机应用技术</t>
  </si>
  <si>
    <t>社会医学与卫生事业管理、临床医学类</t>
  </si>
  <si>
    <t>护理部</t>
  </si>
  <si>
    <r>
      <rPr>
        <sz val="12"/>
        <color indexed="10"/>
        <rFont val="仿宋_GB2312"/>
        <charset val="134"/>
      </rPr>
      <t>医学门类</t>
    </r>
    <r>
      <rPr>
        <sz val="12"/>
        <color indexed="8"/>
        <rFont val="仿宋_GB2312"/>
        <charset val="134"/>
      </rPr>
      <t>、护理学</t>
    </r>
  </si>
  <si>
    <t>感染控制办公室</t>
  </si>
  <si>
    <t>外科学、重症医学</t>
  </si>
  <si>
    <t>英语六级</t>
  </si>
  <si>
    <t>医学检验学</t>
  </si>
  <si>
    <t>实验中心</t>
  </si>
  <si>
    <t>基础医学类（免疫学、病原生物学、病理学与病理生理学、生物化学与分子生物学、人体解剖与组织胚胎学）、中西医结合类（中西医结合基础）、公共卫生与预防医学类（流行病与卫生统计学）、临床医学类（临床检验诊断学、肿瘤学）</t>
  </si>
  <si>
    <t>信息中心</t>
  </si>
  <si>
    <t>电子科学与技术类、控制科学与工程类、计算机科学与技术类</t>
  </si>
  <si>
    <t>合计：129或133人，其中医师93人、技师16或20人、药师6人、行政14人</t>
  </si>
  <si>
    <t>2023年各科室人员需求计划表</t>
  </si>
  <si>
    <t>建议人数</t>
  </si>
  <si>
    <t>合计：127或131人，其中医师91人、技师16或20人、药师6人、行政14人</t>
  </si>
  <si>
    <t>床位使用率</t>
  </si>
  <si>
    <t>一病区医师</t>
  </si>
  <si>
    <t>二病区医师</t>
  </si>
  <si>
    <t>三病区医师</t>
  </si>
  <si>
    <t>监护病房医师</t>
  </si>
  <si>
    <t>一、二病区医师</t>
  </si>
  <si>
    <t>重症监护病房医师</t>
  </si>
  <si>
    <t>妇科</t>
  </si>
  <si>
    <t>2</t>
  </si>
  <si>
    <t>妇产科学</t>
  </si>
  <si>
    <t>1</t>
  </si>
  <si>
    <t>胃肠方向</t>
  </si>
  <si>
    <t>5</t>
  </si>
  <si>
    <t>4</t>
  </si>
  <si>
    <t>护理学</t>
  </si>
  <si>
    <t>河北大学附属医院2023年公开招聘工作人员岗位条件表</t>
  </si>
  <si>
    <t>规培合格证书</t>
  </si>
  <si>
    <t>血液内科</t>
  </si>
  <si>
    <t>血液病学</t>
  </si>
  <si>
    <t>女性肛肠工作，限女性</t>
  </si>
  <si>
    <t xml:space="preserve">麻醉学、神经病学、疼痛学 </t>
  </si>
  <si>
    <t>药学类-药学专业</t>
  </si>
  <si>
    <t>物理师</t>
  </si>
  <si>
    <t>生物医学工程、粒子物理与原子核物理、影像医学与核医学、医学物理</t>
  </si>
  <si>
    <t>临床检验诊断学、病原生物学、免疫学</t>
  </si>
  <si>
    <t>检验资格证优先</t>
  </si>
  <si>
    <t>行政管理岗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</si>
</sst>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4"/>
      <name val="仿宋_GB2312"/>
      <charset val="134"/>
    </font>
    <font>
      <sz val="12"/>
      <color indexed="8"/>
      <name val="仿宋_GB2312"/>
      <charset val="134"/>
    </font>
    <font>
      <b/>
      <sz val="12"/>
      <name val="宋体"/>
      <charset val="134"/>
    </font>
    <font>
      <sz val="16"/>
      <name val="宋体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3" fillId="9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/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0" fontId="0" fillId="0" borderId="0" xfId="0" applyNumberFormat="1" applyFont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4" fillId="2" borderId="5" xfId="0" applyNumberFormat="1" applyFont="1" applyFill="1" applyBorder="1" applyAlignment="1">
      <alignment horizontal="center" vertical="center" wrapText="1" shrinkToFit="1"/>
    </xf>
    <xf numFmtId="58" fontId="4" fillId="2" borderId="2" xfId="0" applyNumberFormat="1" applyFont="1" applyFill="1" applyBorder="1" applyAlignment="1">
      <alignment horizontal="center" vertical="center" wrapText="1" shrinkToFit="1"/>
    </xf>
    <xf numFmtId="58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10" fontId="3" fillId="3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10" fontId="3" fillId="3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10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10" fontId="2" fillId="3" borderId="3" xfId="0" applyNumberFormat="1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10" fontId="2" fillId="3" borderId="4" xfId="0" applyNumberFormat="1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10" fontId="2" fillId="3" borderId="5" xfId="0" applyNumberFormat="1" applyFont="1" applyFill="1" applyBorder="1" applyAlignment="1">
      <alignment horizontal="center" vertical="center" wrapText="1" shrinkToFit="1"/>
    </xf>
    <xf numFmtId="10" fontId="3" fillId="3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10" fontId="3" fillId="3" borderId="2" xfId="0" applyNumberFormat="1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10" fontId="2" fillId="3" borderId="2" xfId="0" applyNumberFormat="1" applyFont="1" applyFill="1" applyBorder="1" applyAlignment="1">
      <alignment horizontal="center" vertical="center" wrapText="1" shrinkToFit="1"/>
    </xf>
    <xf numFmtId="10" fontId="6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 shrinkToFit="1"/>
    </xf>
    <xf numFmtId="0" fontId="4" fillId="3" borderId="5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 shrinkToFit="1"/>
      <protection locked="0"/>
    </xf>
    <xf numFmtId="10" fontId="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2" xfId="0" applyFont="1" applyFill="1" applyBorder="1" applyAlignment="1">
      <alignment wrapText="1"/>
    </xf>
    <xf numFmtId="10" fontId="3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10" fontId="3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5" fillId="3" borderId="5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12" fillId="0" borderId="6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58" fontId="2" fillId="0" borderId="2" xfId="0" applyNumberFormat="1" applyFont="1" applyFill="1" applyBorder="1" applyAlignment="1" quotePrefix="1">
      <alignment horizontal="center" vertical="center" wrapText="1" shrinkToFit="1"/>
    </xf>
    <xf numFmtId="58" fontId="4" fillId="2" borderId="2" xfId="0" applyNumberFormat="1" applyFont="1" applyFill="1" applyBorder="1" applyAlignment="1" quotePrefix="1">
      <alignment horizontal="center" vertical="center" wrapText="1" shrinkToFi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1" xfId="52"/>
    <cellStyle name="常规 13" xfId="53"/>
    <cellStyle name="常规 14" xfId="54"/>
    <cellStyle name="常规 15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workbookViewId="0">
      <selection activeCell="H14" sqref="H14"/>
    </sheetView>
  </sheetViews>
  <sheetFormatPr defaultColWidth="9" defaultRowHeight="14.25"/>
  <cols>
    <col min="1" max="1" width="4.25" style="1" customWidth="1"/>
    <col min="2" max="2" width="21.25" style="1" customWidth="1"/>
    <col min="3" max="3" width="6" style="1" customWidth="1"/>
    <col min="4" max="6" width="9" style="1"/>
    <col min="7" max="9" width="7.75" style="1" customWidth="1"/>
    <col min="10" max="10" width="6.875" style="1" customWidth="1"/>
    <col min="11" max="11" width="17.75" style="1" customWidth="1"/>
    <col min="12" max="12" width="9" style="1"/>
    <col min="13" max="13" width="20.875" style="1" customWidth="1"/>
    <col min="14" max="14" width="27.5" style="1" customWidth="1"/>
    <col min="15" max="15" width="21.625" style="1" customWidth="1"/>
    <col min="16" max="17" width="9" style="1"/>
    <col min="18" max="18" width="29.5" style="1" customWidth="1"/>
    <col min="19" max="16384" width="9" style="1"/>
  </cols>
  <sheetData>
    <row r="1" ht="28.5" customHeight="1" spans="1:18">
      <c r="A1" s="5" t="s">
        <v>0</v>
      </c>
      <c r="B1" s="5" t="s">
        <v>1</v>
      </c>
      <c r="C1" s="7" t="s">
        <v>2</v>
      </c>
      <c r="D1" s="27" t="s">
        <v>3</v>
      </c>
      <c r="E1" s="52"/>
      <c r="F1" s="28"/>
      <c r="G1" s="5" t="s">
        <v>4</v>
      </c>
      <c r="H1" s="5"/>
      <c r="I1" s="5"/>
      <c r="J1" s="5"/>
      <c r="K1" s="7" t="s">
        <v>5</v>
      </c>
      <c r="L1" s="7" t="s">
        <v>6</v>
      </c>
      <c r="M1" s="7" t="s">
        <v>7</v>
      </c>
      <c r="N1" s="5" t="s">
        <v>8</v>
      </c>
      <c r="O1" s="5"/>
      <c r="P1" s="7" t="s">
        <v>9</v>
      </c>
      <c r="Q1" s="7" t="s">
        <v>10</v>
      </c>
      <c r="R1" s="7" t="s">
        <v>11</v>
      </c>
    </row>
    <row r="2" ht="28.5" spans="1:18">
      <c r="A2" s="5"/>
      <c r="B2" s="5"/>
      <c r="C2" s="9"/>
      <c r="D2" s="5" t="s">
        <v>12</v>
      </c>
      <c r="E2" s="5" t="s">
        <v>13</v>
      </c>
      <c r="F2" s="90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9"/>
      <c r="L2" s="9"/>
      <c r="M2" s="9"/>
      <c r="N2" s="5" t="s">
        <v>19</v>
      </c>
      <c r="O2" s="5" t="s">
        <v>20</v>
      </c>
      <c r="P2" s="9"/>
      <c r="Q2" s="9"/>
      <c r="R2" s="9"/>
    </row>
    <row r="3" ht="24" customHeight="1" spans="1:18">
      <c r="A3" s="5">
        <v>1</v>
      </c>
      <c r="B3" s="5" t="s">
        <v>21</v>
      </c>
      <c r="C3" s="5" t="s">
        <v>22</v>
      </c>
      <c r="D3" s="5">
        <v>14</v>
      </c>
      <c r="E3" s="5">
        <v>14</v>
      </c>
      <c r="F3" s="5">
        <f>D3-E3</f>
        <v>0</v>
      </c>
      <c r="G3" s="5">
        <v>1</v>
      </c>
      <c r="H3" s="5">
        <v>0</v>
      </c>
      <c r="I3" s="5">
        <v>1</v>
      </c>
      <c r="J3" s="79">
        <f>SUM(G3:I3)</f>
        <v>2</v>
      </c>
      <c r="K3" s="5"/>
      <c r="L3" s="7">
        <v>1</v>
      </c>
      <c r="M3" s="7" t="s">
        <v>23</v>
      </c>
      <c r="N3" s="7" t="s">
        <v>24</v>
      </c>
      <c r="O3" s="7" t="s">
        <v>25</v>
      </c>
      <c r="P3" s="7" t="s">
        <v>26</v>
      </c>
      <c r="Q3" s="7"/>
      <c r="R3" s="7" t="s">
        <v>27</v>
      </c>
    </row>
    <row r="4" ht="24" customHeight="1" spans="1:18">
      <c r="A4" s="5">
        <v>2</v>
      </c>
      <c r="B4" s="5" t="s">
        <v>28</v>
      </c>
      <c r="C4" s="5" t="s">
        <v>22</v>
      </c>
      <c r="D4" s="5">
        <v>14</v>
      </c>
      <c r="E4" s="5">
        <v>14</v>
      </c>
      <c r="F4" s="5">
        <f>D4-E4</f>
        <v>0</v>
      </c>
      <c r="G4" s="5">
        <v>1</v>
      </c>
      <c r="H4" s="5">
        <v>0</v>
      </c>
      <c r="I4" s="5">
        <v>0</v>
      </c>
      <c r="J4" s="79">
        <f t="shared" ref="J4:J58" si="0">SUM(G4:I4)</f>
        <v>1</v>
      </c>
      <c r="K4" s="5"/>
      <c r="L4" s="9"/>
      <c r="M4" s="9"/>
      <c r="N4" s="9"/>
      <c r="O4" s="9"/>
      <c r="P4" s="9"/>
      <c r="Q4" s="9"/>
      <c r="R4" s="9"/>
    </row>
    <row r="5" spans="1:18">
      <c r="A5" s="5">
        <v>3</v>
      </c>
      <c r="B5" s="7" t="s">
        <v>29</v>
      </c>
      <c r="C5" s="7" t="s">
        <v>22</v>
      </c>
      <c r="D5" s="7">
        <v>5</v>
      </c>
      <c r="E5" s="7">
        <v>7</v>
      </c>
      <c r="F5" s="7">
        <f>D5-E5</f>
        <v>-2</v>
      </c>
      <c r="G5" s="5">
        <v>1</v>
      </c>
      <c r="H5" s="5">
        <v>0</v>
      </c>
      <c r="I5" s="5">
        <v>0</v>
      </c>
      <c r="J5" s="79">
        <f t="shared" si="0"/>
        <v>1</v>
      </c>
      <c r="K5" s="7"/>
      <c r="L5" s="5">
        <v>2</v>
      </c>
      <c r="M5" s="5" t="s">
        <v>30</v>
      </c>
      <c r="N5" s="5" t="s">
        <v>24</v>
      </c>
      <c r="O5" s="5" t="s">
        <v>31</v>
      </c>
      <c r="P5" s="5"/>
      <c r="Q5" s="5"/>
      <c r="R5" s="5"/>
    </row>
    <row r="6" spans="1:18">
      <c r="A6" s="5">
        <v>4</v>
      </c>
      <c r="B6" s="9"/>
      <c r="C6" s="9"/>
      <c r="D6" s="9"/>
      <c r="E6" s="9"/>
      <c r="F6" s="9"/>
      <c r="G6" s="5"/>
      <c r="H6" s="5"/>
      <c r="I6" s="5"/>
      <c r="J6" s="79">
        <f t="shared" si="0"/>
        <v>0</v>
      </c>
      <c r="K6" s="9"/>
      <c r="L6" s="5">
        <v>2</v>
      </c>
      <c r="M6" s="5" t="s">
        <v>30</v>
      </c>
      <c r="N6" s="5" t="s">
        <v>24</v>
      </c>
      <c r="O6" s="5" t="s">
        <v>32</v>
      </c>
      <c r="P6" s="5"/>
      <c r="Q6" s="5"/>
      <c r="R6" s="5"/>
    </row>
    <row r="7" spans="1:18">
      <c r="A7" s="5">
        <v>5</v>
      </c>
      <c r="B7" s="5" t="s">
        <v>33</v>
      </c>
      <c r="C7" s="5" t="s">
        <v>22</v>
      </c>
      <c r="D7" s="5">
        <v>10</v>
      </c>
      <c r="E7" s="5">
        <v>8</v>
      </c>
      <c r="F7" s="5">
        <f t="shared" ref="F7:F17" si="1">D7-E7</f>
        <v>2</v>
      </c>
      <c r="G7" s="5">
        <v>0</v>
      </c>
      <c r="H7" s="5">
        <v>1</v>
      </c>
      <c r="I7" s="5">
        <v>1</v>
      </c>
      <c r="J7" s="79">
        <f t="shared" si="0"/>
        <v>2</v>
      </c>
      <c r="K7" s="5"/>
      <c r="L7" s="5">
        <v>2</v>
      </c>
      <c r="M7" s="5" t="s">
        <v>30</v>
      </c>
      <c r="N7" s="91" t="s">
        <v>34</v>
      </c>
      <c r="O7" s="5" t="s">
        <v>35</v>
      </c>
      <c r="P7" s="5"/>
      <c r="Q7" s="5" t="s">
        <v>26</v>
      </c>
      <c r="R7" s="5"/>
    </row>
    <row r="8" ht="35.25" customHeight="1" spans="1:18">
      <c r="A8" s="5">
        <v>6</v>
      </c>
      <c r="B8" s="5" t="s">
        <v>36</v>
      </c>
      <c r="C8" s="5" t="s">
        <v>22</v>
      </c>
      <c r="D8" s="5">
        <v>17</v>
      </c>
      <c r="E8" s="5">
        <v>13</v>
      </c>
      <c r="F8" s="5">
        <f t="shared" si="1"/>
        <v>4</v>
      </c>
      <c r="G8" s="5">
        <v>0</v>
      </c>
      <c r="H8" s="5">
        <v>1</v>
      </c>
      <c r="I8" s="5">
        <v>0</v>
      </c>
      <c r="J8" s="79">
        <f t="shared" si="0"/>
        <v>1</v>
      </c>
      <c r="K8" s="5" t="s">
        <v>37</v>
      </c>
      <c r="L8" s="5">
        <v>1</v>
      </c>
      <c r="M8" s="5" t="s">
        <v>30</v>
      </c>
      <c r="N8" s="5" t="s">
        <v>38</v>
      </c>
      <c r="O8" s="5" t="s">
        <v>35</v>
      </c>
      <c r="P8" s="5"/>
      <c r="Q8" s="5"/>
      <c r="R8" s="5" t="s">
        <v>39</v>
      </c>
    </row>
    <row r="9" spans="1:18">
      <c r="A9" s="5">
        <v>7</v>
      </c>
      <c r="B9" s="5" t="s">
        <v>40</v>
      </c>
      <c r="C9" s="5" t="s">
        <v>22</v>
      </c>
      <c r="D9" s="5">
        <v>17</v>
      </c>
      <c r="E9" s="91">
        <v>12</v>
      </c>
      <c r="F9" s="5">
        <f t="shared" si="1"/>
        <v>5</v>
      </c>
      <c r="G9" s="5">
        <v>1</v>
      </c>
      <c r="H9" s="5">
        <v>0</v>
      </c>
      <c r="I9" s="5">
        <v>0</v>
      </c>
      <c r="J9" s="79">
        <f t="shared" si="0"/>
        <v>1</v>
      </c>
      <c r="K9" s="5"/>
      <c r="L9" s="5">
        <v>1</v>
      </c>
      <c r="M9" s="5" t="s">
        <v>30</v>
      </c>
      <c r="N9" s="5" t="s">
        <v>38</v>
      </c>
      <c r="O9" s="5" t="s">
        <v>41</v>
      </c>
      <c r="P9" s="5"/>
      <c r="Q9" s="5"/>
      <c r="R9" s="5"/>
    </row>
    <row r="10" spans="1:18">
      <c r="A10" s="5">
        <v>8</v>
      </c>
      <c r="B10" s="5" t="s">
        <v>42</v>
      </c>
      <c r="C10" s="5" t="s">
        <v>22</v>
      </c>
      <c r="D10" s="5">
        <v>17</v>
      </c>
      <c r="E10" s="5">
        <v>14</v>
      </c>
      <c r="F10" s="5">
        <f t="shared" si="1"/>
        <v>3</v>
      </c>
      <c r="G10" s="5">
        <v>0</v>
      </c>
      <c r="H10" s="5">
        <v>0</v>
      </c>
      <c r="I10" s="5">
        <v>1</v>
      </c>
      <c r="J10" s="79">
        <f t="shared" si="0"/>
        <v>1</v>
      </c>
      <c r="K10" s="5"/>
      <c r="L10" s="5">
        <v>1</v>
      </c>
      <c r="M10" s="5" t="s">
        <v>30</v>
      </c>
      <c r="N10" s="5" t="s">
        <v>38</v>
      </c>
      <c r="O10" s="5" t="s">
        <v>43</v>
      </c>
      <c r="P10" s="5"/>
      <c r="Q10" s="5"/>
      <c r="R10" s="5"/>
    </row>
    <row r="11" spans="1:18">
      <c r="A11" s="5">
        <v>9</v>
      </c>
      <c r="B11" s="5" t="s">
        <v>44</v>
      </c>
      <c r="C11" s="5" t="s">
        <v>22</v>
      </c>
      <c r="D11" s="5">
        <v>12</v>
      </c>
      <c r="E11" s="5">
        <v>12</v>
      </c>
      <c r="F11" s="5">
        <f t="shared" si="1"/>
        <v>0</v>
      </c>
      <c r="G11" s="5">
        <v>0</v>
      </c>
      <c r="H11" s="5">
        <v>0</v>
      </c>
      <c r="I11" s="5">
        <v>2</v>
      </c>
      <c r="J11" s="79">
        <f t="shared" si="0"/>
        <v>2</v>
      </c>
      <c r="K11" s="5"/>
      <c r="L11" s="5">
        <v>1</v>
      </c>
      <c r="M11" s="5" t="s">
        <v>30</v>
      </c>
      <c r="N11" s="5" t="s">
        <v>38</v>
      </c>
      <c r="O11" s="5" t="s">
        <v>35</v>
      </c>
      <c r="P11" s="5"/>
      <c r="Q11" s="5" t="s">
        <v>26</v>
      </c>
      <c r="R11" s="5" t="s">
        <v>45</v>
      </c>
    </row>
    <row r="12" spans="1:18">
      <c r="A12" s="5">
        <v>10</v>
      </c>
      <c r="B12" s="5" t="s">
        <v>46</v>
      </c>
      <c r="C12" s="5" t="s">
        <v>22</v>
      </c>
      <c r="D12" s="5">
        <v>24</v>
      </c>
      <c r="E12" s="5">
        <v>22</v>
      </c>
      <c r="F12" s="5">
        <f t="shared" si="1"/>
        <v>2</v>
      </c>
      <c r="G12" s="5">
        <v>1</v>
      </c>
      <c r="H12" s="5">
        <v>1</v>
      </c>
      <c r="I12" s="5">
        <v>0</v>
      </c>
      <c r="J12" s="79">
        <f t="shared" si="0"/>
        <v>2</v>
      </c>
      <c r="K12" s="5"/>
      <c r="L12" s="5">
        <v>3</v>
      </c>
      <c r="M12" s="5" t="s">
        <v>30</v>
      </c>
      <c r="N12" s="5" t="s">
        <v>24</v>
      </c>
      <c r="O12" s="5" t="s">
        <v>47</v>
      </c>
      <c r="P12" s="5"/>
      <c r="Q12" s="5"/>
      <c r="R12" s="5"/>
    </row>
    <row r="13" spans="1:18">
      <c r="A13" s="5">
        <v>11</v>
      </c>
      <c r="B13" s="5" t="s">
        <v>48</v>
      </c>
      <c r="C13" s="5" t="s">
        <v>22</v>
      </c>
      <c r="D13" s="5">
        <v>10</v>
      </c>
      <c r="E13" s="5">
        <v>10</v>
      </c>
      <c r="F13" s="5">
        <f t="shared" si="1"/>
        <v>0</v>
      </c>
      <c r="G13" s="5">
        <v>0</v>
      </c>
      <c r="H13" s="5">
        <v>0</v>
      </c>
      <c r="I13" s="5">
        <v>2</v>
      </c>
      <c r="J13" s="79">
        <f t="shared" si="0"/>
        <v>2</v>
      </c>
      <c r="K13" s="5"/>
      <c r="L13" s="5">
        <v>1</v>
      </c>
      <c r="M13" s="5" t="s">
        <v>30</v>
      </c>
      <c r="N13" s="5" t="s">
        <v>49</v>
      </c>
      <c r="O13" s="5" t="s">
        <v>35</v>
      </c>
      <c r="P13" s="5"/>
      <c r="Q13" s="5"/>
      <c r="R13" s="5"/>
    </row>
    <row r="14" spans="1:18">
      <c r="A14" s="5">
        <v>12</v>
      </c>
      <c r="B14" s="5" t="s">
        <v>50</v>
      </c>
      <c r="C14" s="5" t="s">
        <v>22</v>
      </c>
      <c r="D14" s="5">
        <v>9</v>
      </c>
      <c r="E14" s="5">
        <v>8</v>
      </c>
      <c r="F14" s="5">
        <f t="shared" si="1"/>
        <v>1</v>
      </c>
      <c r="G14" s="5">
        <v>0</v>
      </c>
      <c r="H14" s="5">
        <v>0</v>
      </c>
      <c r="I14" s="5">
        <v>0</v>
      </c>
      <c r="J14" s="79">
        <f t="shared" si="0"/>
        <v>0</v>
      </c>
      <c r="K14" s="5"/>
      <c r="L14" s="5">
        <v>1</v>
      </c>
      <c r="M14" s="5" t="s">
        <v>30</v>
      </c>
      <c r="N14" s="5" t="s">
        <v>51</v>
      </c>
      <c r="O14" s="5" t="s">
        <v>35</v>
      </c>
      <c r="P14" s="5"/>
      <c r="Q14" s="5"/>
      <c r="R14" s="5"/>
    </row>
    <row r="15" spans="1:18">
      <c r="A15" s="5">
        <v>13</v>
      </c>
      <c r="B15" s="5" t="s">
        <v>52</v>
      </c>
      <c r="C15" s="5" t="s">
        <v>22</v>
      </c>
      <c r="D15" s="5">
        <v>9</v>
      </c>
      <c r="E15" s="5">
        <v>7</v>
      </c>
      <c r="F15" s="5">
        <f t="shared" si="1"/>
        <v>2</v>
      </c>
      <c r="G15" s="5">
        <v>0</v>
      </c>
      <c r="H15" s="5">
        <v>0</v>
      </c>
      <c r="I15" s="5">
        <v>0</v>
      </c>
      <c r="J15" s="79">
        <f t="shared" si="0"/>
        <v>0</v>
      </c>
      <c r="K15" s="5"/>
      <c r="L15" s="5">
        <v>1</v>
      </c>
      <c r="M15" s="5" t="s">
        <v>30</v>
      </c>
      <c r="N15" s="91" t="s">
        <v>53</v>
      </c>
      <c r="O15" s="5" t="s">
        <v>35</v>
      </c>
      <c r="P15" s="5" t="s">
        <v>26</v>
      </c>
      <c r="Q15" s="5" t="s">
        <v>26</v>
      </c>
      <c r="R15" s="5"/>
    </row>
    <row r="16" spans="1:18">
      <c r="A16" s="5">
        <v>14</v>
      </c>
      <c r="B16" s="5" t="s">
        <v>54</v>
      </c>
      <c r="C16" s="5" t="s">
        <v>22</v>
      </c>
      <c r="D16" s="5">
        <v>25</v>
      </c>
      <c r="E16" s="5">
        <v>23</v>
      </c>
      <c r="F16" s="5">
        <f t="shared" si="1"/>
        <v>2</v>
      </c>
      <c r="G16" s="5">
        <v>0</v>
      </c>
      <c r="H16" s="5">
        <v>0</v>
      </c>
      <c r="I16" s="5">
        <v>0</v>
      </c>
      <c r="J16" s="79">
        <f t="shared" si="0"/>
        <v>0</v>
      </c>
      <c r="K16" s="5"/>
      <c r="L16" s="5">
        <v>1</v>
      </c>
      <c r="M16" s="5" t="s">
        <v>30</v>
      </c>
      <c r="N16" s="5" t="s">
        <v>55</v>
      </c>
      <c r="O16" s="5" t="s">
        <v>35</v>
      </c>
      <c r="P16" s="5"/>
      <c r="Q16" s="5"/>
      <c r="R16" s="5"/>
    </row>
    <row r="17" spans="1:18">
      <c r="A17" s="5">
        <v>15</v>
      </c>
      <c r="B17" s="7" t="s">
        <v>56</v>
      </c>
      <c r="C17" s="7" t="s">
        <v>22</v>
      </c>
      <c r="D17" s="7">
        <v>40</v>
      </c>
      <c r="E17" s="7">
        <v>38</v>
      </c>
      <c r="F17" s="7">
        <f t="shared" si="1"/>
        <v>2</v>
      </c>
      <c r="G17" s="5">
        <v>0</v>
      </c>
      <c r="H17" s="5">
        <v>1</v>
      </c>
      <c r="I17" s="5">
        <v>1</v>
      </c>
      <c r="J17" s="79">
        <f t="shared" si="0"/>
        <v>2</v>
      </c>
      <c r="K17" s="7"/>
      <c r="L17" s="5">
        <v>2</v>
      </c>
      <c r="M17" s="5" t="s">
        <v>30</v>
      </c>
      <c r="N17" s="5" t="s">
        <v>57</v>
      </c>
      <c r="O17" s="5" t="s">
        <v>58</v>
      </c>
      <c r="P17" s="5" t="s">
        <v>26</v>
      </c>
      <c r="Q17" s="5" t="s">
        <v>26</v>
      </c>
      <c r="R17" s="5"/>
    </row>
    <row r="18" spans="1:18">
      <c r="A18" s="5">
        <v>16</v>
      </c>
      <c r="B18" s="8"/>
      <c r="C18" s="8"/>
      <c r="D18" s="8"/>
      <c r="E18" s="8"/>
      <c r="F18" s="8"/>
      <c r="G18" s="5"/>
      <c r="H18" s="5"/>
      <c r="I18" s="5"/>
      <c r="J18" s="79">
        <f t="shared" si="0"/>
        <v>0</v>
      </c>
      <c r="K18" s="8"/>
      <c r="L18" s="7">
        <v>2</v>
      </c>
      <c r="M18" s="7" t="s">
        <v>30</v>
      </c>
      <c r="N18" s="5" t="s">
        <v>57</v>
      </c>
      <c r="O18" s="5" t="s">
        <v>58</v>
      </c>
      <c r="P18" s="5" t="s">
        <v>26</v>
      </c>
      <c r="Q18" s="5" t="s">
        <v>59</v>
      </c>
      <c r="R18" s="5"/>
    </row>
    <row r="19" spans="1:18">
      <c r="A19" s="5">
        <v>17</v>
      </c>
      <c r="B19" s="9"/>
      <c r="C19" s="9"/>
      <c r="D19" s="9"/>
      <c r="E19" s="9"/>
      <c r="F19" s="9"/>
      <c r="G19" s="5"/>
      <c r="H19" s="5"/>
      <c r="I19" s="5"/>
      <c r="J19" s="79">
        <f t="shared" si="0"/>
        <v>0</v>
      </c>
      <c r="K19" s="9"/>
      <c r="L19" s="9"/>
      <c r="M19" s="9"/>
      <c r="N19" s="5" t="s">
        <v>60</v>
      </c>
      <c r="O19" s="5" t="s">
        <v>35</v>
      </c>
      <c r="P19" s="5" t="s">
        <v>26</v>
      </c>
      <c r="Q19" s="5" t="s">
        <v>59</v>
      </c>
      <c r="R19" s="5"/>
    </row>
    <row r="20" ht="28.5" spans="1:18">
      <c r="A20" s="5">
        <v>18</v>
      </c>
      <c r="B20" s="5" t="s">
        <v>61</v>
      </c>
      <c r="C20" s="5" t="s">
        <v>22</v>
      </c>
      <c r="D20" s="5">
        <v>17</v>
      </c>
      <c r="E20" s="5">
        <v>14</v>
      </c>
      <c r="F20" s="5">
        <f t="shared" ref="F20:F35" si="2">D20-E20</f>
        <v>3</v>
      </c>
      <c r="G20" s="5">
        <v>0</v>
      </c>
      <c r="H20" s="5">
        <v>0</v>
      </c>
      <c r="I20" s="5">
        <v>0</v>
      </c>
      <c r="J20" s="79">
        <f t="shared" si="0"/>
        <v>0</v>
      </c>
      <c r="K20" s="7"/>
      <c r="L20" s="7">
        <v>4</v>
      </c>
      <c r="M20" s="7" t="s">
        <v>30</v>
      </c>
      <c r="N20" s="7" t="s">
        <v>57</v>
      </c>
      <c r="O20" s="7" t="s">
        <v>62</v>
      </c>
      <c r="P20" s="5"/>
      <c r="Q20" s="5"/>
      <c r="R20" s="5"/>
    </row>
    <row r="21" ht="28.5" spans="1:18">
      <c r="A21" s="5">
        <v>19</v>
      </c>
      <c r="B21" s="5" t="s">
        <v>63</v>
      </c>
      <c r="C21" s="5" t="s">
        <v>22</v>
      </c>
      <c r="D21" s="5">
        <v>19</v>
      </c>
      <c r="E21" s="5">
        <v>18</v>
      </c>
      <c r="F21" s="5">
        <f t="shared" si="2"/>
        <v>1</v>
      </c>
      <c r="G21" s="5">
        <v>0</v>
      </c>
      <c r="H21" s="5">
        <v>1</v>
      </c>
      <c r="I21" s="5">
        <v>0</v>
      </c>
      <c r="J21" s="79">
        <f t="shared" si="0"/>
        <v>1</v>
      </c>
      <c r="K21" s="8"/>
      <c r="L21" s="8"/>
      <c r="M21" s="8"/>
      <c r="N21" s="8"/>
      <c r="O21" s="8"/>
      <c r="P21" s="5"/>
      <c r="Q21" s="5"/>
      <c r="R21" s="5"/>
    </row>
    <row r="22" ht="28.5" spans="1:18">
      <c r="A22" s="5">
        <v>20</v>
      </c>
      <c r="B22" s="5" t="s">
        <v>64</v>
      </c>
      <c r="C22" s="5" t="s">
        <v>22</v>
      </c>
      <c r="D22" s="5">
        <v>17</v>
      </c>
      <c r="E22" s="5">
        <v>19</v>
      </c>
      <c r="F22" s="5">
        <f t="shared" si="2"/>
        <v>-2</v>
      </c>
      <c r="G22" s="5">
        <v>0</v>
      </c>
      <c r="H22" s="5">
        <v>1</v>
      </c>
      <c r="I22" s="5">
        <v>0</v>
      </c>
      <c r="J22" s="79">
        <f t="shared" si="0"/>
        <v>1</v>
      </c>
      <c r="K22" s="9"/>
      <c r="L22" s="9"/>
      <c r="M22" s="9"/>
      <c r="N22" s="9"/>
      <c r="O22" s="9"/>
      <c r="P22" s="5"/>
      <c r="Q22" s="5"/>
      <c r="R22" s="5"/>
    </row>
    <row r="23" spans="1:18">
      <c r="A23" s="5">
        <v>21</v>
      </c>
      <c r="B23" s="5" t="s">
        <v>65</v>
      </c>
      <c r="C23" s="5" t="s">
        <v>22</v>
      </c>
      <c r="D23" s="5">
        <v>14</v>
      </c>
      <c r="E23" s="5">
        <v>12</v>
      </c>
      <c r="F23" s="5">
        <f t="shared" si="2"/>
        <v>2</v>
      </c>
      <c r="G23" s="5">
        <v>0</v>
      </c>
      <c r="H23" s="5">
        <v>0</v>
      </c>
      <c r="I23" s="5">
        <v>0</v>
      </c>
      <c r="J23" s="79">
        <f t="shared" si="0"/>
        <v>0</v>
      </c>
      <c r="K23" s="5"/>
      <c r="L23" s="5">
        <v>1</v>
      </c>
      <c r="M23" s="5" t="s">
        <v>30</v>
      </c>
      <c r="N23" s="5" t="s">
        <v>57</v>
      </c>
      <c r="O23" s="5" t="s">
        <v>66</v>
      </c>
      <c r="P23" s="5"/>
      <c r="Q23" s="5" t="s">
        <v>26</v>
      </c>
      <c r="R23" s="5"/>
    </row>
    <row r="24" ht="28.5" spans="1:18">
      <c r="A24" s="5">
        <v>22</v>
      </c>
      <c r="B24" s="5" t="s">
        <v>67</v>
      </c>
      <c r="C24" s="5" t="s">
        <v>22</v>
      </c>
      <c r="D24" s="91">
        <v>15</v>
      </c>
      <c r="E24" s="91">
        <v>15</v>
      </c>
      <c r="F24" s="5">
        <f t="shared" si="2"/>
        <v>0</v>
      </c>
      <c r="G24" s="5">
        <v>0</v>
      </c>
      <c r="H24" s="5">
        <v>0</v>
      </c>
      <c r="I24" s="5">
        <v>0</v>
      </c>
      <c r="J24" s="79">
        <f t="shared" si="0"/>
        <v>0</v>
      </c>
      <c r="K24" s="5"/>
      <c r="L24" s="5">
        <v>1</v>
      </c>
      <c r="M24" s="5" t="s">
        <v>30</v>
      </c>
      <c r="N24" s="5" t="s">
        <v>57</v>
      </c>
      <c r="O24" s="5" t="s">
        <v>68</v>
      </c>
      <c r="P24" s="5"/>
      <c r="Q24" s="5" t="s">
        <v>26</v>
      </c>
      <c r="R24" s="5"/>
    </row>
    <row r="25" ht="28.5" customHeight="1" spans="1:18">
      <c r="A25" s="5">
        <v>23</v>
      </c>
      <c r="B25" s="5" t="s">
        <v>69</v>
      </c>
      <c r="C25" s="5" t="s">
        <v>22</v>
      </c>
      <c r="D25" s="5">
        <v>29</v>
      </c>
      <c r="E25" s="5">
        <v>24</v>
      </c>
      <c r="F25" s="5">
        <f t="shared" si="2"/>
        <v>5</v>
      </c>
      <c r="G25" s="5">
        <v>1</v>
      </c>
      <c r="H25" s="5">
        <v>0</v>
      </c>
      <c r="I25" s="5">
        <v>0</v>
      </c>
      <c r="J25" s="79">
        <f t="shared" si="0"/>
        <v>1</v>
      </c>
      <c r="K25" s="5"/>
      <c r="L25" s="5">
        <v>2</v>
      </c>
      <c r="M25" s="5" t="s">
        <v>30</v>
      </c>
      <c r="N25" s="5" t="s">
        <v>57</v>
      </c>
      <c r="O25" s="5" t="s">
        <v>70</v>
      </c>
      <c r="P25" s="5"/>
      <c r="Q25" s="5"/>
      <c r="R25" s="5" t="s">
        <v>71</v>
      </c>
    </row>
    <row r="26" spans="1:18">
      <c r="A26" s="5">
        <v>24</v>
      </c>
      <c r="B26" s="5" t="s">
        <v>69</v>
      </c>
      <c r="C26" s="5" t="s">
        <v>22</v>
      </c>
      <c r="D26" s="5">
        <v>29</v>
      </c>
      <c r="E26" s="5">
        <v>24</v>
      </c>
      <c r="F26" s="5">
        <f t="shared" si="2"/>
        <v>5</v>
      </c>
      <c r="G26" s="5">
        <v>1</v>
      </c>
      <c r="H26" s="5">
        <v>0</v>
      </c>
      <c r="I26" s="5">
        <v>0</v>
      </c>
      <c r="J26" s="79">
        <f t="shared" si="0"/>
        <v>1</v>
      </c>
      <c r="K26" s="5"/>
      <c r="L26" s="5">
        <v>1</v>
      </c>
      <c r="M26" s="5" t="s">
        <v>23</v>
      </c>
      <c r="N26" s="5" t="s">
        <v>57</v>
      </c>
      <c r="O26" s="5" t="s">
        <v>70</v>
      </c>
      <c r="P26" s="5"/>
      <c r="Q26" s="5"/>
      <c r="R26" s="5"/>
    </row>
    <row r="27" ht="42.75" customHeight="1" spans="1:18">
      <c r="A27" s="5">
        <v>25</v>
      </c>
      <c r="B27" s="5" t="s">
        <v>72</v>
      </c>
      <c r="C27" s="5" t="s">
        <v>22</v>
      </c>
      <c r="D27" s="5">
        <v>26</v>
      </c>
      <c r="E27" s="5">
        <v>24</v>
      </c>
      <c r="F27" s="5">
        <f t="shared" si="2"/>
        <v>2</v>
      </c>
      <c r="G27" s="5">
        <v>0</v>
      </c>
      <c r="H27" s="5">
        <v>1</v>
      </c>
      <c r="I27" s="5">
        <v>0</v>
      </c>
      <c r="J27" s="79">
        <f t="shared" si="0"/>
        <v>1</v>
      </c>
      <c r="K27" s="5"/>
      <c r="L27" s="5">
        <v>1</v>
      </c>
      <c r="M27" s="5" t="s">
        <v>30</v>
      </c>
      <c r="N27" s="5" t="s">
        <v>57</v>
      </c>
      <c r="O27" s="5" t="s">
        <v>73</v>
      </c>
      <c r="P27" s="5" t="s">
        <v>26</v>
      </c>
      <c r="Q27" s="5" t="s">
        <v>26</v>
      </c>
      <c r="R27" s="5" t="s">
        <v>74</v>
      </c>
    </row>
    <row r="28" ht="28.5" customHeight="1" spans="1:18">
      <c r="A28" s="5">
        <v>26</v>
      </c>
      <c r="B28" s="5" t="s">
        <v>75</v>
      </c>
      <c r="C28" s="5" t="s">
        <v>22</v>
      </c>
      <c r="D28" s="5">
        <v>14</v>
      </c>
      <c r="E28" s="5">
        <v>14</v>
      </c>
      <c r="F28" s="5">
        <f t="shared" si="2"/>
        <v>0</v>
      </c>
      <c r="G28" s="5">
        <v>0</v>
      </c>
      <c r="H28" s="5">
        <v>0</v>
      </c>
      <c r="I28" s="5">
        <v>2</v>
      </c>
      <c r="J28" s="79">
        <f t="shared" si="0"/>
        <v>2</v>
      </c>
      <c r="K28" s="5"/>
      <c r="L28" s="5">
        <v>1</v>
      </c>
      <c r="M28" s="5" t="s">
        <v>30</v>
      </c>
      <c r="N28" s="5" t="s">
        <v>76</v>
      </c>
      <c r="O28" s="5" t="s">
        <v>35</v>
      </c>
      <c r="P28" s="5"/>
      <c r="Q28" s="5"/>
      <c r="R28" s="5"/>
    </row>
    <row r="29" ht="28.5" customHeight="1" spans="1:18">
      <c r="A29" s="5">
        <v>27</v>
      </c>
      <c r="B29" s="5" t="s">
        <v>75</v>
      </c>
      <c r="C29" s="5" t="s">
        <v>77</v>
      </c>
      <c r="D29" s="5">
        <v>7</v>
      </c>
      <c r="E29" s="5">
        <v>6</v>
      </c>
      <c r="F29" s="5">
        <f t="shared" si="2"/>
        <v>1</v>
      </c>
      <c r="G29" s="5">
        <v>0</v>
      </c>
      <c r="H29" s="5">
        <v>0</v>
      </c>
      <c r="I29" s="5">
        <v>0</v>
      </c>
      <c r="J29" s="79">
        <f t="shared" si="0"/>
        <v>0</v>
      </c>
      <c r="K29" s="5"/>
      <c r="L29" s="5">
        <v>1</v>
      </c>
      <c r="M29" s="5" t="s">
        <v>78</v>
      </c>
      <c r="N29" s="5" t="s">
        <v>79</v>
      </c>
      <c r="O29" s="5" t="s">
        <v>35</v>
      </c>
      <c r="P29" s="5"/>
      <c r="Q29" s="5"/>
      <c r="R29" s="5"/>
    </row>
    <row r="30" spans="1:18">
      <c r="A30" s="5">
        <v>28</v>
      </c>
      <c r="B30" s="5" t="s">
        <v>80</v>
      </c>
      <c r="C30" s="5" t="s">
        <v>22</v>
      </c>
      <c r="D30" s="5">
        <v>25</v>
      </c>
      <c r="E30" s="5">
        <v>26</v>
      </c>
      <c r="F30" s="5">
        <f t="shared" si="2"/>
        <v>-1</v>
      </c>
      <c r="G30" s="5">
        <v>1</v>
      </c>
      <c r="H30" s="5">
        <v>0</v>
      </c>
      <c r="I30" s="5">
        <v>1</v>
      </c>
      <c r="J30" s="79">
        <f t="shared" si="0"/>
        <v>2</v>
      </c>
      <c r="K30" s="5"/>
      <c r="L30" s="5">
        <v>1</v>
      </c>
      <c r="M30" s="5" t="s">
        <v>30</v>
      </c>
      <c r="N30" s="5" t="s">
        <v>57</v>
      </c>
      <c r="O30" s="5" t="s">
        <v>81</v>
      </c>
      <c r="P30" s="5" t="s">
        <v>26</v>
      </c>
      <c r="Q30" s="5" t="s">
        <v>26</v>
      </c>
      <c r="R30" s="5"/>
    </row>
    <row r="31" ht="42.75" customHeight="1" spans="1:18">
      <c r="A31" s="5">
        <v>29</v>
      </c>
      <c r="B31" s="5" t="s">
        <v>82</v>
      </c>
      <c r="C31" s="5" t="s">
        <v>22</v>
      </c>
      <c r="D31" s="91">
        <v>52</v>
      </c>
      <c r="E31" s="5">
        <v>45</v>
      </c>
      <c r="F31" s="5">
        <f t="shared" si="2"/>
        <v>7</v>
      </c>
      <c r="G31" s="5">
        <v>2</v>
      </c>
      <c r="H31" s="5">
        <v>0</v>
      </c>
      <c r="I31" s="5">
        <v>0</v>
      </c>
      <c r="J31" s="79">
        <f t="shared" si="0"/>
        <v>2</v>
      </c>
      <c r="K31" s="5"/>
      <c r="L31" s="5">
        <v>5</v>
      </c>
      <c r="M31" s="5" t="s">
        <v>30</v>
      </c>
      <c r="N31" s="5" t="s">
        <v>83</v>
      </c>
      <c r="O31" s="5" t="s">
        <v>35</v>
      </c>
      <c r="P31" s="5"/>
      <c r="Q31" s="5" t="s">
        <v>26</v>
      </c>
      <c r="R31" s="5" t="s">
        <v>84</v>
      </c>
    </row>
    <row r="32" ht="57" spans="1:18">
      <c r="A32" s="5">
        <v>30</v>
      </c>
      <c r="B32" s="5" t="s">
        <v>85</v>
      </c>
      <c r="C32" s="5" t="s">
        <v>77</v>
      </c>
      <c r="D32" s="5">
        <v>21</v>
      </c>
      <c r="E32" s="5">
        <v>21</v>
      </c>
      <c r="F32" s="5">
        <f t="shared" si="2"/>
        <v>0</v>
      </c>
      <c r="G32" s="5">
        <v>1</v>
      </c>
      <c r="H32" s="5">
        <v>0</v>
      </c>
      <c r="I32" s="5">
        <v>0</v>
      </c>
      <c r="J32" s="79">
        <f t="shared" si="0"/>
        <v>1</v>
      </c>
      <c r="K32" s="5"/>
      <c r="L32" s="5">
        <v>2</v>
      </c>
      <c r="M32" s="5" t="s">
        <v>30</v>
      </c>
      <c r="N32" s="5" t="s">
        <v>86</v>
      </c>
      <c r="O32" s="5" t="s">
        <v>35</v>
      </c>
      <c r="P32" s="5"/>
      <c r="Q32" s="5"/>
      <c r="R32" s="5"/>
    </row>
    <row r="33" spans="1:18">
      <c r="A33" s="5">
        <v>31</v>
      </c>
      <c r="B33" s="92" t="s">
        <v>87</v>
      </c>
      <c r="C33" s="5" t="s">
        <v>22</v>
      </c>
      <c r="D33" s="93">
        <v>37</v>
      </c>
      <c r="E33" s="93">
        <v>34</v>
      </c>
      <c r="F33" s="5">
        <f t="shared" si="2"/>
        <v>3</v>
      </c>
      <c r="G33" s="11">
        <v>0</v>
      </c>
      <c r="H33" s="11">
        <v>0</v>
      </c>
      <c r="I33" s="11">
        <v>2</v>
      </c>
      <c r="J33" s="79">
        <f t="shared" si="0"/>
        <v>2</v>
      </c>
      <c r="K33" s="92"/>
      <c r="L33" s="92">
        <v>5</v>
      </c>
      <c r="M33" s="92" t="s">
        <v>30</v>
      </c>
      <c r="N33" s="92" t="s">
        <v>88</v>
      </c>
      <c r="O33" s="92" t="s">
        <v>35</v>
      </c>
      <c r="P33" s="92"/>
      <c r="Q33" s="92"/>
      <c r="R33" s="92" t="s">
        <v>89</v>
      </c>
    </row>
    <row r="34" spans="1:18">
      <c r="A34" s="5">
        <v>32</v>
      </c>
      <c r="B34" s="5" t="s">
        <v>90</v>
      </c>
      <c r="C34" s="5" t="s">
        <v>22</v>
      </c>
      <c r="D34" s="5">
        <v>55</v>
      </c>
      <c r="E34" s="5">
        <v>52</v>
      </c>
      <c r="F34" s="5">
        <f t="shared" si="2"/>
        <v>3</v>
      </c>
      <c r="G34" s="5">
        <v>1</v>
      </c>
      <c r="H34" s="5">
        <v>1</v>
      </c>
      <c r="I34" s="5">
        <v>0</v>
      </c>
      <c r="J34" s="79">
        <f t="shared" si="0"/>
        <v>2</v>
      </c>
      <c r="K34" s="5"/>
      <c r="L34" s="5">
        <v>8</v>
      </c>
      <c r="M34" s="5" t="s">
        <v>30</v>
      </c>
      <c r="N34" s="5" t="s">
        <v>91</v>
      </c>
      <c r="O34" s="5" t="s">
        <v>35</v>
      </c>
      <c r="P34" s="5"/>
      <c r="Q34" s="5"/>
      <c r="R34" s="5"/>
    </row>
    <row r="35" spans="1:18">
      <c r="A35" s="5">
        <v>33</v>
      </c>
      <c r="B35" s="7" t="s">
        <v>92</v>
      </c>
      <c r="C35" s="7" t="s">
        <v>22</v>
      </c>
      <c r="D35" s="7">
        <v>9</v>
      </c>
      <c r="E35" s="7">
        <v>7</v>
      </c>
      <c r="F35" s="7">
        <f t="shared" si="2"/>
        <v>2</v>
      </c>
      <c r="G35" s="5">
        <v>0</v>
      </c>
      <c r="H35" s="5">
        <v>0</v>
      </c>
      <c r="I35" s="5">
        <v>0</v>
      </c>
      <c r="J35" s="79">
        <f t="shared" si="0"/>
        <v>0</v>
      </c>
      <c r="K35" s="7"/>
      <c r="L35" s="7">
        <v>1</v>
      </c>
      <c r="M35" s="7" t="s">
        <v>30</v>
      </c>
      <c r="N35" s="5" t="s">
        <v>93</v>
      </c>
      <c r="O35" s="5" t="s">
        <v>35</v>
      </c>
      <c r="P35" s="5" t="s">
        <v>26</v>
      </c>
      <c r="Q35" s="5" t="s">
        <v>26</v>
      </c>
      <c r="R35" s="5"/>
    </row>
    <row r="36" spans="1:18">
      <c r="A36" s="5">
        <v>34</v>
      </c>
      <c r="B36" s="9"/>
      <c r="C36" s="9"/>
      <c r="D36" s="9"/>
      <c r="E36" s="9"/>
      <c r="F36" s="9"/>
      <c r="G36" s="5"/>
      <c r="H36" s="5"/>
      <c r="I36" s="5"/>
      <c r="J36" s="79">
        <f t="shared" si="0"/>
        <v>0</v>
      </c>
      <c r="K36" s="9"/>
      <c r="L36" s="9"/>
      <c r="M36" s="9"/>
      <c r="N36" s="5" t="s">
        <v>57</v>
      </c>
      <c r="O36" s="5" t="s">
        <v>94</v>
      </c>
      <c r="P36" s="5" t="s">
        <v>26</v>
      </c>
      <c r="Q36" s="5" t="s">
        <v>26</v>
      </c>
      <c r="R36" s="5"/>
    </row>
    <row r="37" spans="1:18">
      <c r="A37" s="5">
        <v>35</v>
      </c>
      <c r="B37" s="5" t="s">
        <v>95</v>
      </c>
      <c r="C37" s="5" t="s">
        <v>22</v>
      </c>
      <c r="D37" s="5">
        <v>14</v>
      </c>
      <c r="E37" s="5">
        <v>12</v>
      </c>
      <c r="F37" s="5">
        <f t="shared" ref="F37:F58" si="3">D37-E37</f>
        <v>2</v>
      </c>
      <c r="G37" s="5">
        <v>0</v>
      </c>
      <c r="H37" s="5">
        <v>0</v>
      </c>
      <c r="I37" s="5">
        <v>0</v>
      </c>
      <c r="J37" s="79">
        <f t="shared" si="0"/>
        <v>0</v>
      </c>
      <c r="K37" s="5"/>
      <c r="L37" s="5">
        <v>1</v>
      </c>
      <c r="M37" s="5" t="s">
        <v>30</v>
      </c>
      <c r="N37" s="5" t="s">
        <v>96</v>
      </c>
      <c r="O37" s="5" t="s">
        <v>35</v>
      </c>
      <c r="P37" s="5" t="s">
        <v>59</v>
      </c>
      <c r="Q37" s="5" t="s">
        <v>59</v>
      </c>
      <c r="R37" s="5"/>
    </row>
    <row r="38" spans="1:18">
      <c r="A38" s="5">
        <v>36</v>
      </c>
      <c r="B38" s="5" t="s">
        <v>97</v>
      </c>
      <c r="C38" s="5" t="s">
        <v>22</v>
      </c>
      <c r="D38" s="5">
        <v>20</v>
      </c>
      <c r="E38" s="5">
        <v>18</v>
      </c>
      <c r="F38" s="5">
        <f t="shared" si="3"/>
        <v>2</v>
      </c>
      <c r="G38" s="5">
        <v>0</v>
      </c>
      <c r="H38" s="5">
        <v>1</v>
      </c>
      <c r="I38" s="5">
        <v>0</v>
      </c>
      <c r="J38" s="79">
        <f t="shared" si="0"/>
        <v>1</v>
      </c>
      <c r="K38" s="5"/>
      <c r="L38" s="5">
        <v>4</v>
      </c>
      <c r="M38" s="5" t="s">
        <v>30</v>
      </c>
      <c r="N38" s="5" t="s">
        <v>98</v>
      </c>
      <c r="O38" s="5" t="s">
        <v>35</v>
      </c>
      <c r="P38" s="5"/>
      <c r="Q38" s="5"/>
      <c r="R38" s="5"/>
    </row>
    <row r="39" ht="28.5" customHeight="1" spans="1:18">
      <c r="A39" s="5">
        <v>37</v>
      </c>
      <c r="B39" s="5" t="s">
        <v>99</v>
      </c>
      <c r="C39" s="5" t="s">
        <v>22</v>
      </c>
      <c r="D39" s="5">
        <v>18</v>
      </c>
      <c r="E39" s="5">
        <v>15</v>
      </c>
      <c r="F39" s="5">
        <f t="shared" si="3"/>
        <v>3</v>
      </c>
      <c r="G39" s="5">
        <v>0</v>
      </c>
      <c r="H39" s="5">
        <v>1</v>
      </c>
      <c r="I39" s="5">
        <v>0</v>
      </c>
      <c r="J39" s="79">
        <f t="shared" si="0"/>
        <v>1</v>
      </c>
      <c r="K39" s="5"/>
      <c r="L39" s="5">
        <v>1</v>
      </c>
      <c r="M39" s="5" t="s">
        <v>100</v>
      </c>
      <c r="N39" s="5" t="s">
        <v>101</v>
      </c>
      <c r="O39" s="5" t="s">
        <v>35</v>
      </c>
      <c r="P39" s="5"/>
      <c r="Q39" s="5"/>
      <c r="R39" s="5"/>
    </row>
    <row r="40" spans="1:18">
      <c r="A40" s="5">
        <v>38</v>
      </c>
      <c r="B40" s="5" t="s">
        <v>102</v>
      </c>
      <c r="C40" s="5" t="s">
        <v>22</v>
      </c>
      <c r="D40" s="91">
        <v>11</v>
      </c>
      <c r="E40" s="91">
        <v>11</v>
      </c>
      <c r="F40" s="5">
        <f t="shared" si="3"/>
        <v>0</v>
      </c>
      <c r="G40" s="5">
        <v>1</v>
      </c>
      <c r="H40" s="5">
        <v>0</v>
      </c>
      <c r="I40" s="5">
        <v>0</v>
      </c>
      <c r="J40" s="79">
        <f t="shared" si="0"/>
        <v>1</v>
      </c>
      <c r="K40" s="5"/>
      <c r="L40" s="5">
        <v>2</v>
      </c>
      <c r="M40" s="5" t="s">
        <v>30</v>
      </c>
      <c r="N40" s="5" t="s">
        <v>103</v>
      </c>
      <c r="O40" s="5" t="s">
        <v>35</v>
      </c>
      <c r="P40" s="5"/>
      <c r="Q40" s="5"/>
      <c r="R40" s="5" t="s">
        <v>104</v>
      </c>
    </row>
    <row r="41" ht="28.5" customHeight="1" spans="1:18">
      <c r="A41" s="5">
        <v>39</v>
      </c>
      <c r="B41" s="5" t="s">
        <v>105</v>
      </c>
      <c r="C41" s="5" t="s">
        <v>22</v>
      </c>
      <c r="D41" s="5">
        <v>17</v>
      </c>
      <c r="E41" s="5">
        <v>16</v>
      </c>
      <c r="F41" s="5">
        <f t="shared" si="3"/>
        <v>1</v>
      </c>
      <c r="G41" s="5">
        <v>0</v>
      </c>
      <c r="H41" s="5">
        <v>0</v>
      </c>
      <c r="I41" s="5">
        <v>2</v>
      </c>
      <c r="J41" s="79">
        <f t="shared" si="0"/>
        <v>2</v>
      </c>
      <c r="K41" s="5" t="s">
        <v>106</v>
      </c>
      <c r="L41" s="5">
        <v>1</v>
      </c>
      <c r="M41" s="5" t="s">
        <v>30</v>
      </c>
      <c r="N41" s="5" t="s">
        <v>107</v>
      </c>
      <c r="O41" s="5" t="s">
        <v>35</v>
      </c>
      <c r="P41" s="5"/>
      <c r="Q41" s="5"/>
      <c r="R41" s="5"/>
    </row>
    <row r="42" ht="28.5" customHeight="1" spans="1:18">
      <c r="A42" s="5">
        <v>40</v>
      </c>
      <c r="B42" s="5" t="s">
        <v>105</v>
      </c>
      <c r="C42" s="5" t="s">
        <v>77</v>
      </c>
      <c r="D42" s="5">
        <v>10</v>
      </c>
      <c r="E42" s="5">
        <v>10</v>
      </c>
      <c r="F42" s="5">
        <f t="shared" si="3"/>
        <v>0</v>
      </c>
      <c r="G42" s="5">
        <v>0</v>
      </c>
      <c r="H42" s="5">
        <v>0</v>
      </c>
      <c r="I42" s="5">
        <v>1</v>
      </c>
      <c r="J42" s="79">
        <f t="shared" si="0"/>
        <v>1</v>
      </c>
      <c r="K42" s="5"/>
      <c r="L42" s="5">
        <v>3</v>
      </c>
      <c r="M42" s="5" t="s">
        <v>108</v>
      </c>
      <c r="N42" s="91" t="s">
        <v>109</v>
      </c>
      <c r="O42" s="5" t="s">
        <v>35</v>
      </c>
      <c r="P42" s="5"/>
      <c r="Q42" s="5"/>
      <c r="R42" s="5"/>
    </row>
    <row r="43" ht="28.5" spans="1:18">
      <c r="A43" s="5">
        <v>41</v>
      </c>
      <c r="B43" s="5" t="s">
        <v>110</v>
      </c>
      <c r="C43" s="5" t="s">
        <v>22</v>
      </c>
      <c r="D43" s="5">
        <v>31</v>
      </c>
      <c r="E43" s="5">
        <v>31</v>
      </c>
      <c r="F43" s="5">
        <f t="shared" si="3"/>
        <v>0</v>
      </c>
      <c r="G43" s="5">
        <v>2</v>
      </c>
      <c r="H43" s="5">
        <v>0</v>
      </c>
      <c r="I43" s="5">
        <v>3</v>
      </c>
      <c r="J43" s="79">
        <f t="shared" si="0"/>
        <v>5</v>
      </c>
      <c r="K43" s="5"/>
      <c r="L43" s="5">
        <v>6</v>
      </c>
      <c r="M43" s="5" t="s">
        <v>30</v>
      </c>
      <c r="N43" s="5" t="s">
        <v>111</v>
      </c>
      <c r="O43" s="5" t="s">
        <v>35</v>
      </c>
      <c r="P43" s="5"/>
      <c r="Q43" s="5" t="s">
        <v>26</v>
      </c>
      <c r="R43" s="5" t="s">
        <v>112</v>
      </c>
    </row>
    <row r="44" ht="42.75" spans="1:18">
      <c r="A44" s="5">
        <v>42</v>
      </c>
      <c r="B44" s="5" t="s">
        <v>113</v>
      </c>
      <c r="C44" s="5" t="s">
        <v>22</v>
      </c>
      <c r="D44" s="5">
        <v>21</v>
      </c>
      <c r="E44" s="91">
        <v>17</v>
      </c>
      <c r="F44" s="5">
        <f t="shared" si="3"/>
        <v>4</v>
      </c>
      <c r="G44" s="5">
        <v>1</v>
      </c>
      <c r="H44" s="5">
        <v>1</v>
      </c>
      <c r="I44" s="5">
        <v>2</v>
      </c>
      <c r="J44" s="79">
        <f t="shared" si="0"/>
        <v>4</v>
      </c>
      <c r="K44" s="5" t="s">
        <v>114</v>
      </c>
      <c r="L44" s="7">
        <v>5</v>
      </c>
      <c r="M44" s="7" t="s">
        <v>30</v>
      </c>
      <c r="N44" s="7" t="s">
        <v>115</v>
      </c>
      <c r="O44" s="5"/>
      <c r="P44" s="5"/>
      <c r="Q44" s="5"/>
      <c r="R44" s="5"/>
    </row>
    <row r="45" spans="1:18">
      <c r="A45" s="5">
        <v>43</v>
      </c>
      <c r="B45" s="5" t="s">
        <v>113</v>
      </c>
      <c r="C45" s="5" t="s">
        <v>77</v>
      </c>
      <c r="D45" s="5">
        <v>22</v>
      </c>
      <c r="E45" s="5">
        <v>20</v>
      </c>
      <c r="F45" s="5">
        <f t="shared" si="3"/>
        <v>2</v>
      </c>
      <c r="G45" s="5">
        <v>0</v>
      </c>
      <c r="H45" s="5">
        <v>1</v>
      </c>
      <c r="I45" s="5">
        <v>0</v>
      </c>
      <c r="J45" s="79">
        <f t="shared" si="0"/>
        <v>1</v>
      </c>
      <c r="K45" s="5"/>
      <c r="L45" s="7">
        <v>2</v>
      </c>
      <c r="M45" s="7" t="s">
        <v>30</v>
      </c>
      <c r="N45" s="7" t="s">
        <v>79</v>
      </c>
      <c r="O45" s="5"/>
      <c r="P45" s="5"/>
      <c r="Q45" s="5"/>
      <c r="R45" s="5"/>
    </row>
    <row r="46" ht="28.5" spans="1:18">
      <c r="A46" s="5">
        <v>44</v>
      </c>
      <c r="B46" s="5" t="s">
        <v>116</v>
      </c>
      <c r="C46" s="5" t="s">
        <v>77</v>
      </c>
      <c r="D46" s="5">
        <v>31</v>
      </c>
      <c r="E46" s="5">
        <v>28</v>
      </c>
      <c r="F46" s="5">
        <f t="shared" si="3"/>
        <v>3</v>
      </c>
      <c r="G46" s="5">
        <v>1</v>
      </c>
      <c r="H46" s="5">
        <v>1</v>
      </c>
      <c r="I46" s="5">
        <v>0</v>
      </c>
      <c r="J46" s="79">
        <f t="shared" si="0"/>
        <v>2</v>
      </c>
      <c r="K46" s="5"/>
      <c r="L46" s="9"/>
      <c r="M46" s="9"/>
      <c r="N46" s="9"/>
      <c r="O46" s="5"/>
      <c r="P46" s="5"/>
      <c r="Q46" s="5"/>
      <c r="R46" s="5"/>
    </row>
    <row r="47" ht="42.75" spans="1:18">
      <c r="A47" s="5">
        <v>45</v>
      </c>
      <c r="B47" s="5" t="s">
        <v>117</v>
      </c>
      <c r="C47" s="5" t="s">
        <v>77</v>
      </c>
      <c r="D47" s="5">
        <v>74</v>
      </c>
      <c r="E47" s="5">
        <v>68</v>
      </c>
      <c r="F47" s="5">
        <f t="shared" si="3"/>
        <v>6</v>
      </c>
      <c r="G47" s="5">
        <v>1</v>
      </c>
      <c r="H47" s="5">
        <v>3</v>
      </c>
      <c r="I47" s="5">
        <v>4</v>
      </c>
      <c r="J47" s="79">
        <f t="shared" si="0"/>
        <v>8</v>
      </c>
      <c r="K47" s="5"/>
      <c r="L47" s="95" t="s">
        <v>118</v>
      </c>
      <c r="M47" s="5" t="s">
        <v>30</v>
      </c>
      <c r="N47" s="5" t="s">
        <v>119</v>
      </c>
      <c r="O47" s="5" t="s">
        <v>35</v>
      </c>
      <c r="P47" s="5" t="s">
        <v>35</v>
      </c>
      <c r="Q47" s="5" t="s">
        <v>35</v>
      </c>
      <c r="R47" s="5" t="s">
        <v>120</v>
      </c>
    </row>
    <row r="48" ht="28.5" spans="1:18">
      <c r="A48" s="5">
        <v>46</v>
      </c>
      <c r="B48" s="5" t="s">
        <v>121</v>
      </c>
      <c r="C48" s="5" t="s">
        <v>22</v>
      </c>
      <c r="D48" s="5">
        <v>44</v>
      </c>
      <c r="E48" s="5">
        <v>40</v>
      </c>
      <c r="F48" s="5">
        <f t="shared" si="3"/>
        <v>4</v>
      </c>
      <c r="G48" s="5">
        <v>0</v>
      </c>
      <c r="H48" s="5">
        <v>0</v>
      </c>
      <c r="I48" s="5">
        <v>0</v>
      </c>
      <c r="J48" s="79">
        <f t="shared" si="0"/>
        <v>0</v>
      </c>
      <c r="K48" s="5"/>
      <c r="L48" s="5">
        <v>8</v>
      </c>
      <c r="M48" s="5" t="s">
        <v>30</v>
      </c>
      <c r="N48" s="5" t="s">
        <v>122</v>
      </c>
      <c r="O48" s="5" t="s">
        <v>35</v>
      </c>
      <c r="P48" s="5"/>
      <c r="Q48" s="5"/>
      <c r="R48" s="5"/>
    </row>
    <row r="49" spans="1:18">
      <c r="A49" s="5">
        <v>47</v>
      </c>
      <c r="B49" s="5" t="s">
        <v>123</v>
      </c>
      <c r="C49" s="5" t="s">
        <v>22</v>
      </c>
      <c r="D49" s="5">
        <v>15</v>
      </c>
      <c r="E49" s="5">
        <v>14</v>
      </c>
      <c r="F49" s="5">
        <f t="shared" si="3"/>
        <v>1</v>
      </c>
      <c r="G49" s="5">
        <v>0</v>
      </c>
      <c r="H49" s="5">
        <v>1</v>
      </c>
      <c r="I49" s="5">
        <v>0</v>
      </c>
      <c r="J49" s="79">
        <f t="shared" si="0"/>
        <v>1</v>
      </c>
      <c r="K49" s="5"/>
      <c r="L49" s="5">
        <v>1</v>
      </c>
      <c r="M49" s="5" t="s">
        <v>30</v>
      </c>
      <c r="N49" s="5" t="s">
        <v>124</v>
      </c>
      <c r="O49" s="5" t="s">
        <v>35</v>
      </c>
      <c r="P49" s="5"/>
      <c r="Q49" s="5"/>
      <c r="R49" s="5"/>
    </row>
    <row r="50" ht="28.5" spans="1:18">
      <c r="A50" s="5">
        <v>48</v>
      </c>
      <c r="B50" s="5" t="s">
        <v>125</v>
      </c>
      <c r="C50" s="5" t="s">
        <v>22</v>
      </c>
      <c r="D50" s="5">
        <v>8</v>
      </c>
      <c r="E50" s="5">
        <v>7</v>
      </c>
      <c r="F50" s="5">
        <f t="shared" si="3"/>
        <v>1</v>
      </c>
      <c r="G50" s="5">
        <v>0</v>
      </c>
      <c r="H50" s="5">
        <v>1</v>
      </c>
      <c r="I50" s="5">
        <v>1</v>
      </c>
      <c r="J50" s="79">
        <f t="shared" si="0"/>
        <v>2</v>
      </c>
      <c r="K50" s="5"/>
      <c r="L50" s="5">
        <v>2</v>
      </c>
      <c r="M50" s="5" t="s">
        <v>30</v>
      </c>
      <c r="N50" s="5" t="s">
        <v>126</v>
      </c>
      <c r="O50" s="5" t="s">
        <v>35</v>
      </c>
      <c r="P50" s="5"/>
      <c r="Q50" s="5"/>
      <c r="R50" s="5"/>
    </row>
    <row r="51" spans="1:18">
      <c r="A51" s="5">
        <v>49</v>
      </c>
      <c r="B51" s="5" t="s">
        <v>127</v>
      </c>
      <c r="C51" s="5" t="s">
        <v>22</v>
      </c>
      <c r="D51" s="5">
        <v>11</v>
      </c>
      <c r="E51" s="5">
        <v>10</v>
      </c>
      <c r="F51" s="5">
        <f t="shared" si="3"/>
        <v>1</v>
      </c>
      <c r="G51" s="5">
        <v>0</v>
      </c>
      <c r="H51" s="5">
        <v>0</v>
      </c>
      <c r="I51" s="5">
        <v>1</v>
      </c>
      <c r="J51" s="79">
        <f t="shared" si="0"/>
        <v>1</v>
      </c>
      <c r="K51" s="5"/>
      <c r="L51" s="5">
        <v>2</v>
      </c>
      <c r="M51" s="5" t="s">
        <v>30</v>
      </c>
      <c r="N51" s="5" t="s">
        <v>115</v>
      </c>
      <c r="O51" s="5" t="s">
        <v>35</v>
      </c>
      <c r="P51" s="5"/>
      <c r="Q51" s="5"/>
      <c r="R51" s="5"/>
    </row>
    <row r="52" spans="1:18">
      <c r="A52" s="5">
        <v>50</v>
      </c>
      <c r="B52" s="5" t="s">
        <v>127</v>
      </c>
      <c r="C52" s="5" t="s">
        <v>77</v>
      </c>
      <c r="D52" s="5">
        <v>9</v>
      </c>
      <c r="E52" s="5">
        <v>8</v>
      </c>
      <c r="F52" s="5">
        <f t="shared" si="3"/>
        <v>1</v>
      </c>
      <c r="G52" s="5">
        <v>0</v>
      </c>
      <c r="H52" s="5">
        <v>0</v>
      </c>
      <c r="I52" s="5">
        <v>0</v>
      </c>
      <c r="J52" s="79">
        <f t="shared" si="0"/>
        <v>0</v>
      </c>
      <c r="K52" s="5"/>
      <c r="L52" s="5">
        <v>2</v>
      </c>
      <c r="M52" s="5" t="s">
        <v>30</v>
      </c>
      <c r="N52" s="5" t="s">
        <v>128</v>
      </c>
      <c r="O52" s="5" t="s">
        <v>35</v>
      </c>
      <c r="P52" s="5"/>
      <c r="Q52" s="5"/>
      <c r="R52" s="5"/>
    </row>
    <row r="53" ht="28.5" spans="1:18">
      <c r="A53" s="5">
        <v>51</v>
      </c>
      <c r="B53" s="5" t="s">
        <v>129</v>
      </c>
      <c r="C53" s="5" t="s">
        <v>22</v>
      </c>
      <c r="D53" s="91">
        <v>21</v>
      </c>
      <c r="E53" s="91">
        <v>14</v>
      </c>
      <c r="F53" s="5">
        <f t="shared" si="3"/>
        <v>7</v>
      </c>
      <c r="G53" s="5">
        <v>1</v>
      </c>
      <c r="H53" s="5">
        <v>0</v>
      </c>
      <c r="I53" s="5">
        <v>0</v>
      </c>
      <c r="J53" s="79">
        <f t="shared" si="0"/>
        <v>1</v>
      </c>
      <c r="K53" s="5"/>
      <c r="L53" s="5">
        <v>2</v>
      </c>
      <c r="M53" s="5" t="s">
        <v>30</v>
      </c>
      <c r="N53" s="5" t="s">
        <v>130</v>
      </c>
      <c r="O53" s="5"/>
      <c r="P53" s="5"/>
      <c r="Q53" s="5" t="s">
        <v>59</v>
      </c>
      <c r="R53" s="5"/>
    </row>
    <row r="54" spans="1:18">
      <c r="A54" s="5">
        <v>52</v>
      </c>
      <c r="B54" s="5" t="s">
        <v>129</v>
      </c>
      <c r="C54" s="5" t="s">
        <v>77</v>
      </c>
      <c r="D54" s="94">
        <v>16</v>
      </c>
      <c r="E54" s="94">
        <v>9</v>
      </c>
      <c r="F54" s="5">
        <f t="shared" si="3"/>
        <v>7</v>
      </c>
      <c r="G54" s="5">
        <v>0</v>
      </c>
      <c r="H54" s="5">
        <v>0</v>
      </c>
      <c r="I54" s="5">
        <v>0</v>
      </c>
      <c r="J54" s="79">
        <f t="shared" si="0"/>
        <v>0</v>
      </c>
      <c r="K54" s="27"/>
      <c r="L54" s="27">
        <v>2</v>
      </c>
      <c r="M54" s="27" t="s">
        <v>78</v>
      </c>
      <c r="N54" s="27" t="s">
        <v>131</v>
      </c>
      <c r="O54" s="27"/>
      <c r="P54" s="27"/>
      <c r="Q54" s="27"/>
      <c r="R54" s="27"/>
    </row>
    <row r="55" ht="42.75" customHeight="1" spans="1:18">
      <c r="A55" s="5">
        <v>53</v>
      </c>
      <c r="B55" s="5" t="s">
        <v>132</v>
      </c>
      <c r="C55" s="5" t="s">
        <v>133</v>
      </c>
      <c r="D55" s="5">
        <v>83</v>
      </c>
      <c r="E55" s="5">
        <v>69</v>
      </c>
      <c r="F55" s="5">
        <f t="shared" si="3"/>
        <v>14</v>
      </c>
      <c r="G55" s="5">
        <v>3</v>
      </c>
      <c r="H55" s="5">
        <v>0</v>
      </c>
      <c r="I55" s="5">
        <v>3</v>
      </c>
      <c r="J55" s="79">
        <f t="shared" si="0"/>
        <v>6</v>
      </c>
      <c r="K55" s="5"/>
      <c r="L55" s="5">
        <v>4</v>
      </c>
      <c r="M55" s="5" t="s">
        <v>30</v>
      </c>
      <c r="N55" s="5" t="s">
        <v>134</v>
      </c>
      <c r="O55" s="5" t="s">
        <v>35</v>
      </c>
      <c r="P55" s="5"/>
      <c r="Q55" s="5"/>
      <c r="R55" s="5"/>
    </row>
    <row r="56" spans="1:18">
      <c r="A56" s="5">
        <v>54</v>
      </c>
      <c r="B56" s="5" t="s">
        <v>132</v>
      </c>
      <c r="C56" s="5" t="s">
        <v>133</v>
      </c>
      <c r="D56" s="5">
        <v>83</v>
      </c>
      <c r="E56" s="5">
        <v>69</v>
      </c>
      <c r="F56" s="5">
        <f t="shared" si="3"/>
        <v>14</v>
      </c>
      <c r="G56" s="5"/>
      <c r="H56" s="5"/>
      <c r="I56" s="5"/>
      <c r="J56" s="79">
        <f t="shared" si="0"/>
        <v>0</v>
      </c>
      <c r="K56" s="5"/>
      <c r="L56" s="5">
        <v>2</v>
      </c>
      <c r="M56" s="5" t="s">
        <v>30</v>
      </c>
      <c r="N56" s="91" t="s">
        <v>135</v>
      </c>
      <c r="O56" s="5" t="s">
        <v>35</v>
      </c>
      <c r="P56" s="5"/>
      <c r="Q56" s="5"/>
      <c r="R56" s="5"/>
    </row>
    <row r="57" ht="42.75" customHeight="1" spans="1:18">
      <c r="A57" s="5">
        <v>55</v>
      </c>
      <c r="B57" s="5" t="s">
        <v>136</v>
      </c>
      <c r="C57" s="5" t="s">
        <v>22</v>
      </c>
      <c r="D57" s="5">
        <v>2</v>
      </c>
      <c r="E57" s="5">
        <v>2</v>
      </c>
      <c r="F57" s="5">
        <f t="shared" si="3"/>
        <v>0</v>
      </c>
      <c r="G57" s="5">
        <v>0</v>
      </c>
      <c r="H57" s="5">
        <v>0</v>
      </c>
      <c r="I57" s="5">
        <v>0</v>
      </c>
      <c r="J57" s="79">
        <f t="shared" si="0"/>
        <v>0</v>
      </c>
      <c r="K57" s="5"/>
      <c r="L57" s="5">
        <v>1</v>
      </c>
      <c r="M57" s="5" t="s">
        <v>30</v>
      </c>
      <c r="N57" s="5" t="s">
        <v>137</v>
      </c>
      <c r="O57" s="5" t="s">
        <v>35</v>
      </c>
      <c r="P57" s="5"/>
      <c r="Q57" s="5"/>
      <c r="R57" s="5"/>
    </row>
    <row r="58" ht="42.75" customHeight="1" spans="1:18">
      <c r="A58" s="5">
        <v>56</v>
      </c>
      <c r="B58" s="5" t="s">
        <v>138</v>
      </c>
      <c r="C58" s="5" t="s">
        <v>22</v>
      </c>
      <c r="D58" s="5">
        <v>4</v>
      </c>
      <c r="E58" s="5">
        <v>4</v>
      </c>
      <c r="F58" s="5">
        <f t="shared" si="3"/>
        <v>0</v>
      </c>
      <c r="G58" s="5">
        <v>1</v>
      </c>
      <c r="H58" s="5">
        <v>0</v>
      </c>
      <c r="I58" s="5">
        <v>0</v>
      </c>
      <c r="J58" s="79">
        <f t="shared" si="0"/>
        <v>1</v>
      </c>
      <c r="K58" s="5"/>
      <c r="L58" s="5">
        <v>4</v>
      </c>
      <c r="M58" s="5" t="s">
        <v>30</v>
      </c>
      <c r="N58" s="5" t="s">
        <v>139</v>
      </c>
      <c r="O58" s="5" t="s">
        <v>35</v>
      </c>
      <c r="P58" s="5"/>
      <c r="Q58" s="5"/>
      <c r="R58" s="5"/>
    </row>
  </sheetData>
  <mergeCells count="49">
    <mergeCell ref="D1:F1"/>
    <mergeCell ref="G1:J1"/>
    <mergeCell ref="N1:O1"/>
    <mergeCell ref="A1:A2"/>
    <mergeCell ref="B1:B2"/>
    <mergeCell ref="B5:B6"/>
    <mergeCell ref="B17:B19"/>
    <mergeCell ref="B35:B36"/>
    <mergeCell ref="C1:C2"/>
    <mergeCell ref="C5:C6"/>
    <mergeCell ref="C17:C19"/>
    <mergeCell ref="C35:C36"/>
    <mergeCell ref="D5:D6"/>
    <mergeCell ref="D17:D19"/>
    <mergeCell ref="D35:D36"/>
    <mergeCell ref="E5:E6"/>
    <mergeCell ref="E17:E19"/>
    <mergeCell ref="E35:E36"/>
    <mergeCell ref="F5:F6"/>
    <mergeCell ref="F17:F19"/>
    <mergeCell ref="F35:F36"/>
    <mergeCell ref="K1:K2"/>
    <mergeCell ref="K5:K6"/>
    <mergeCell ref="K17:K19"/>
    <mergeCell ref="K20:K22"/>
    <mergeCell ref="K35:K36"/>
    <mergeCell ref="L1:L2"/>
    <mergeCell ref="L3:L4"/>
    <mergeCell ref="L18:L19"/>
    <mergeCell ref="L20:L22"/>
    <mergeCell ref="L35:L36"/>
    <mergeCell ref="L45:L46"/>
    <mergeCell ref="M1:M2"/>
    <mergeCell ref="M3:M4"/>
    <mergeCell ref="M18:M19"/>
    <mergeCell ref="M20:M22"/>
    <mergeCell ref="M35:M36"/>
    <mergeCell ref="M45:M46"/>
    <mergeCell ref="N3:N4"/>
    <mergeCell ref="N20:N22"/>
    <mergeCell ref="N45:N46"/>
    <mergeCell ref="O3:O4"/>
    <mergeCell ref="O20:O22"/>
    <mergeCell ref="P1:P2"/>
    <mergeCell ref="P3:P4"/>
    <mergeCell ref="Q1:Q2"/>
    <mergeCell ref="Q3:Q4"/>
    <mergeCell ref="R1:R2"/>
    <mergeCell ref="R3:R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9"/>
  <sheetViews>
    <sheetView zoomScale="85" zoomScaleNormal="85" workbookViewId="0">
      <selection activeCell="F6" sqref="F6:F7"/>
    </sheetView>
  </sheetViews>
  <sheetFormatPr defaultColWidth="9" defaultRowHeight="14.25"/>
  <cols>
    <col min="1" max="1" width="4.25" style="1" customWidth="1"/>
    <col min="2" max="2" width="27.375" style="1" customWidth="1"/>
    <col min="3" max="3" width="5.75" style="1" customWidth="1"/>
    <col min="4" max="6" width="7.625" style="1" customWidth="1"/>
    <col min="7" max="18" width="5.625" style="1" customWidth="1"/>
    <col min="19" max="19" width="5.5" style="1" customWidth="1"/>
    <col min="20" max="20" width="20.875" style="1" customWidth="1"/>
    <col min="21" max="21" width="39.25" style="1" customWidth="1"/>
    <col min="22" max="22" width="24.625" style="1" customWidth="1"/>
    <col min="23" max="24" width="9" style="1" hidden="1" customWidth="1"/>
    <col min="25" max="25" width="31.875" style="1" customWidth="1"/>
    <col min="26" max="16384" width="9" style="1"/>
  </cols>
  <sheetData>
    <row r="1" ht="55.5" customHeight="1" spans="1:25">
      <c r="A1" s="4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3.75" customHeight="1" spans="1:25">
      <c r="A2" s="5" t="s">
        <v>0</v>
      </c>
      <c r="B2" s="5" t="s">
        <v>1</v>
      </c>
      <c r="C2" s="5" t="s">
        <v>2</v>
      </c>
      <c r="D2" s="5" t="s">
        <v>3</v>
      </c>
      <c r="E2" s="5"/>
      <c r="F2" s="5"/>
      <c r="G2" s="5" t="s">
        <v>141</v>
      </c>
      <c r="H2" s="5"/>
      <c r="I2" s="5"/>
      <c r="J2" s="5"/>
      <c r="K2" s="27" t="s">
        <v>142</v>
      </c>
      <c r="L2" s="52"/>
      <c r="M2" s="52"/>
      <c r="N2" s="28"/>
      <c r="O2" s="27" t="s">
        <v>143</v>
      </c>
      <c r="P2" s="52"/>
      <c r="Q2" s="52"/>
      <c r="R2" s="28"/>
      <c r="S2" s="5" t="s">
        <v>144</v>
      </c>
      <c r="T2" s="5" t="s">
        <v>7</v>
      </c>
      <c r="U2" s="5" t="s">
        <v>8</v>
      </c>
      <c r="V2" s="5"/>
      <c r="W2" s="5" t="s">
        <v>9</v>
      </c>
      <c r="X2" s="5" t="s">
        <v>10</v>
      </c>
      <c r="Y2" s="5" t="s">
        <v>11</v>
      </c>
    </row>
    <row r="3" ht="33" customHeight="1" spans="1:25">
      <c r="A3" s="5"/>
      <c r="B3" s="5"/>
      <c r="C3" s="5"/>
      <c r="D3" s="5" t="s">
        <v>145</v>
      </c>
      <c r="E3" s="5" t="s">
        <v>146</v>
      </c>
      <c r="F3" s="76" t="s">
        <v>147</v>
      </c>
      <c r="G3" s="5">
        <v>2023</v>
      </c>
      <c r="H3" s="5">
        <v>2024</v>
      </c>
      <c r="I3" s="5">
        <v>2025</v>
      </c>
      <c r="J3" s="5" t="s">
        <v>148</v>
      </c>
      <c r="K3" s="5">
        <v>2020</v>
      </c>
      <c r="L3" s="5">
        <v>2021</v>
      </c>
      <c r="M3" s="5">
        <v>2022</v>
      </c>
      <c r="N3" s="5" t="s">
        <v>148</v>
      </c>
      <c r="O3" s="5">
        <v>2020</v>
      </c>
      <c r="P3" s="5">
        <v>2021</v>
      </c>
      <c r="Q3" s="5">
        <v>2022</v>
      </c>
      <c r="R3" s="5" t="s">
        <v>148</v>
      </c>
      <c r="S3" s="5"/>
      <c r="T3" s="5"/>
      <c r="U3" s="5" t="s">
        <v>19</v>
      </c>
      <c r="V3" s="5" t="s">
        <v>20</v>
      </c>
      <c r="W3" s="5"/>
      <c r="X3" s="5"/>
      <c r="Y3" s="5"/>
    </row>
    <row r="4" ht="23.1" customHeight="1" spans="1:25">
      <c r="A4" s="5">
        <v>1</v>
      </c>
      <c r="B4" s="5" t="s">
        <v>21</v>
      </c>
      <c r="C4" s="5" t="s">
        <v>22</v>
      </c>
      <c r="D4" s="5">
        <v>14</v>
      </c>
      <c r="E4" s="5">
        <v>14</v>
      </c>
      <c r="F4" s="5">
        <f>D4-E4</f>
        <v>0</v>
      </c>
      <c r="G4" s="5">
        <v>1</v>
      </c>
      <c r="H4" s="5">
        <v>0</v>
      </c>
      <c r="I4" s="5">
        <v>1</v>
      </c>
      <c r="J4" s="78">
        <f>SUM(G4:I4)</f>
        <v>2</v>
      </c>
      <c r="K4" s="79">
        <v>0</v>
      </c>
      <c r="L4" s="79">
        <v>0</v>
      </c>
      <c r="M4" s="79">
        <v>1</v>
      </c>
      <c r="N4" s="78">
        <f>SUM(K4:M4)</f>
        <v>1</v>
      </c>
      <c r="O4" s="79">
        <v>0</v>
      </c>
      <c r="P4" s="79">
        <v>0</v>
      </c>
      <c r="Q4" s="79">
        <v>0</v>
      </c>
      <c r="R4" s="78">
        <v>0</v>
      </c>
      <c r="S4" s="5">
        <v>1</v>
      </c>
      <c r="T4" s="5" t="s">
        <v>23</v>
      </c>
      <c r="U4" s="5" t="s">
        <v>24</v>
      </c>
      <c r="V4" s="5" t="s">
        <v>25</v>
      </c>
      <c r="W4" s="5" t="s">
        <v>26</v>
      </c>
      <c r="X4" s="5"/>
      <c r="Y4" s="5" t="s">
        <v>27</v>
      </c>
    </row>
    <row r="5" ht="23.1" customHeight="1" spans="1:25">
      <c r="A5" s="5"/>
      <c r="B5" s="5" t="s">
        <v>28</v>
      </c>
      <c r="C5" s="5" t="s">
        <v>22</v>
      </c>
      <c r="D5" s="5">
        <v>14</v>
      </c>
      <c r="E5" s="5">
        <v>14</v>
      </c>
      <c r="F5" s="5">
        <f>D5-E5</f>
        <v>0</v>
      </c>
      <c r="G5" s="5">
        <v>1</v>
      </c>
      <c r="H5" s="5">
        <v>0</v>
      </c>
      <c r="I5" s="5">
        <v>0</v>
      </c>
      <c r="J5" s="78">
        <f t="shared" ref="J5:J71" si="0">SUM(G5:I5)</f>
        <v>1</v>
      </c>
      <c r="K5" s="79">
        <v>0</v>
      </c>
      <c r="L5" s="79">
        <v>0</v>
      </c>
      <c r="M5" s="79">
        <v>0</v>
      </c>
      <c r="N5" s="78">
        <f>SUM(K5:M5)</f>
        <v>0</v>
      </c>
      <c r="O5" s="79">
        <v>0</v>
      </c>
      <c r="P5" s="79">
        <v>0</v>
      </c>
      <c r="Q5" s="79">
        <v>0</v>
      </c>
      <c r="R5" s="78">
        <v>0</v>
      </c>
      <c r="S5" s="5"/>
      <c r="T5" s="5"/>
      <c r="U5" s="5"/>
      <c r="V5" s="5"/>
      <c r="W5" s="5"/>
      <c r="X5" s="5"/>
      <c r="Y5" s="5"/>
    </row>
    <row r="6" ht="23.1" customHeight="1" spans="1:25">
      <c r="A6" s="5">
        <v>2</v>
      </c>
      <c r="B6" s="5" t="s">
        <v>29</v>
      </c>
      <c r="C6" s="6" t="s">
        <v>22</v>
      </c>
      <c r="D6" s="6">
        <v>5</v>
      </c>
      <c r="E6" s="6">
        <v>7</v>
      </c>
      <c r="F6" s="6">
        <f>D6-E6</f>
        <v>-2</v>
      </c>
      <c r="G6" s="6">
        <v>1</v>
      </c>
      <c r="H6" s="6">
        <v>0</v>
      </c>
      <c r="I6" s="6">
        <v>0</v>
      </c>
      <c r="J6" s="80">
        <f t="shared" si="0"/>
        <v>1</v>
      </c>
      <c r="K6" s="31">
        <v>0</v>
      </c>
      <c r="L6" s="31">
        <v>0</v>
      </c>
      <c r="M6" s="31">
        <v>1</v>
      </c>
      <c r="N6" s="81">
        <f>SUM(K6:M7)</f>
        <v>1</v>
      </c>
      <c r="O6" s="31">
        <v>0</v>
      </c>
      <c r="P6" s="31">
        <v>0</v>
      </c>
      <c r="Q6" s="31">
        <v>0</v>
      </c>
      <c r="R6" s="81">
        <v>0</v>
      </c>
      <c r="S6" s="5">
        <v>2</v>
      </c>
      <c r="T6" s="5" t="s">
        <v>30</v>
      </c>
      <c r="U6" s="5" t="s">
        <v>24</v>
      </c>
      <c r="V6" s="5" t="s">
        <v>31</v>
      </c>
      <c r="W6" s="5"/>
      <c r="X6" s="5"/>
      <c r="Y6" s="5"/>
    </row>
    <row r="7" ht="23.1" customHeight="1" spans="1:25">
      <c r="A7" s="5">
        <v>3</v>
      </c>
      <c r="B7" s="5"/>
      <c r="C7" s="6"/>
      <c r="D7" s="6"/>
      <c r="E7" s="6"/>
      <c r="F7" s="6"/>
      <c r="G7" s="6"/>
      <c r="H7" s="6"/>
      <c r="I7" s="6"/>
      <c r="J7" s="80">
        <f t="shared" si="0"/>
        <v>0</v>
      </c>
      <c r="K7" s="33"/>
      <c r="L7" s="33"/>
      <c r="M7" s="33"/>
      <c r="N7" s="82"/>
      <c r="O7" s="33"/>
      <c r="P7" s="33"/>
      <c r="Q7" s="33"/>
      <c r="R7" s="82"/>
      <c r="S7" s="5">
        <v>2</v>
      </c>
      <c r="T7" s="5" t="s">
        <v>30</v>
      </c>
      <c r="U7" s="5" t="s">
        <v>24</v>
      </c>
      <c r="V7" s="5" t="s">
        <v>32</v>
      </c>
      <c r="W7" s="5"/>
      <c r="X7" s="5"/>
      <c r="Y7" s="5"/>
    </row>
    <row r="8" ht="23.1" customHeight="1" spans="1:25">
      <c r="A8" s="5">
        <v>4</v>
      </c>
      <c r="B8" s="5" t="s">
        <v>33</v>
      </c>
      <c r="C8" s="6" t="s">
        <v>22</v>
      </c>
      <c r="D8" s="6">
        <v>10</v>
      </c>
      <c r="E8" s="6">
        <v>8</v>
      </c>
      <c r="F8" s="6">
        <f t="shared" ref="F8:F17" si="1">D8-E8</f>
        <v>2</v>
      </c>
      <c r="G8" s="6">
        <v>0</v>
      </c>
      <c r="H8" s="6">
        <v>1</v>
      </c>
      <c r="I8" s="6">
        <v>1</v>
      </c>
      <c r="J8" s="83">
        <f t="shared" si="0"/>
        <v>2</v>
      </c>
      <c r="K8" s="36">
        <v>0</v>
      </c>
      <c r="L8" s="36">
        <v>1</v>
      </c>
      <c r="M8" s="36">
        <v>0</v>
      </c>
      <c r="N8" s="83">
        <f>SUM(K8:M8)</f>
        <v>1</v>
      </c>
      <c r="O8" s="36">
        <v>0</v>
      </c>
      <c r="P8" s="36">
        <v>0</v>
      </c>
      <c r="Q8" s="36">
        <v>0</v>
      </c>
      <c r="R8" s="83">
        <v>0</v>
      </c>
      <c r="S8" s="5">
        <v>2</v>
      </c>
      <c r="T8" s="5" t="s">
        <v>30</v>
      </c>
      <c r="U8" s="5" t="s">
        <v>149</v>
      </c>
      <c r="V8" s="5" t="s">
        <v>150</v>
      </c>
      <c r="W8" s="5"/>
      <c r="X8" s="5" t="s">
        <v>26</v>
      </c>
      <c r="Y8" s="5"/>
    </row>
    <row r="9" ht="31.5" customHeight="1" spans="1:25">
      <c r="A9" s="5"/>
      <c r="B9" s="5" t="s">
        <v>36</v>
      </c>
      <c r="C9" s="6" t="s">
        <v>22</v>
      </c>
      <c r="D9" s="6">
        <v>17</v>
      </c>
      <c r="E9" s="6">
        <v>14</v>
      </c>
      <c r="F9" s="6">
        <f t="shared" si="1"/>
        <v>3</v>
      </c>
      <c r="G9" s="6">
        <v>0</v>
      </c>
      <c r="H9" s="6">
        <v>1</v>
      </c>
      <c r="I9" s="6">
        <v>0</v>
      </c>
      <c r="J9" s="83">
        <f t="shared" si="0"/>
        <v>1</v>
      </c>
      <c r="K9" s="36">
        <v>0</v>
      </c>
      <c r="L9" s="36">
        <v>5</v>
      </c>
      <c r="M9" s="36">
        <v>1</v>
      </c>
      <c r="N9" s="83">
        <f t="shared" ref="N9:N16" si="2">SUM(K9:M9)</f>
        <v>6</v>
      </c>
      <c r="O9" s="36">
        <v>0</v>
      </c>
      <c r="P9" s="36">
        <v>2</v>
      </c>
      <c r="Q9" s="36">
        <v>1</v>
      </c>
      <c r="R9" s="83">
        <v>3</v>
      </c>
      <c r="S9" s="5">
        <v>1</v>
      </c>
      <c r="T9" s="5" t="s">
        <v>30</v>
      </c>
      <c r="U9" s="5" t="s">
        <v>38</v>
      </c>
      <c r="V9" s="5" t="s">
        <v>35</v>
      </c>
      <c r="W9" s="5"/>
      <c r="X9" s="5"/>
      <c r="Y9" s="5" t="s">
        <v>39</v>
      </c>
    </row>
    <row r="10" ht="23.1" customHeight="1" spans="1:25">
      <c r="A10" s="5"/>
      <c r="B10" s="5" t="s">
        <v>40</v>
      </c>
      <c r="C10" s="6" t="s">
        <v>22</v>
      </c>
      <c r="D10" s="6">
        <v>17</v>
      </c>
      <c r="E10" s="6">
        <v>14</v>
      </c>
      <c r="F10" s="6">
        <f t="shared" si="1"/>
        <v>3</v>
      </c>
      <c r="G10" s="6">
        <v>1</v>
      </c>
      <c r="H10" s="6">
        <v>0</v>
      </c>
      <c r="I10" s="6">
        <v>0</v>
      </c>
      <c r="J10" s="83">
        <f t="shared" si="0"/>
        <v>1</v>
      </c>
      <c r="K10" s="36">
        <v>0</v>
      </c>
      <c r="L10" s="36">
        <v>1</v>
      </c>
      <c r="M10" s="36">
        <v>1</v>
      </c>
      <c r="N10" s="83">
        <f t="shared" si="2"/>
        <v>2</v>
      </c>
      <c r="O10" s="36">
        <v>0</v>
      </c>
      <c r="P10" s="36">
        <v>0</v>
      </c>
      <c r="Q10" s="36">
        <v>0</v>
      </c>
      <c r="R10" s="83">
        <v>0</v>
      </c>
      <c r="S10" s="5">
        <v>1</v>
      </c>
      <c r="T10" s="5" t="s">
        <v>30</v>
      </c>
      <c r="U10" s="5" t="s">
        <v>38</v>
      </c>
      <c r="V10" s="5" t="s">
        <v>41</v>
      </c>
      <c r="W10" s="5"/>
      <c r="X10" s="5"/>
      <c r="Y10" s="5"/>
    </row>
    <row r="11" ht="23.1" customHeight="1" spans="1:25">
      <c r="A11" s="5"/>
      <c r="B11" s="5" t="s">
        <v>42</v>
      </c>
      <c r="C11" s="6" t="s">
        <v>22</v>
      </c>
      <c r="D11" s="6">
        <v>17</v>
      </c>
      <c r="E11" s="6">
        <v>15</v>
      </c>
      <c r="F11" s="6">
        <f t="shared" si="1"/>
        <v>2</v>
      </c>
      <c r="G11" s="6">
        <v>0</v>
      </c>
      <c r="H11" s="6">
        <v>0</v>
      </c>
      <c r="I11" s="6">
        <v>1</v>
      </c>
      <c r="J11" s="83">
        <f t="shared" si="0"/>
        <v>1</v>
      </c>
      <c r="K11" s="36">
        <v>1</v>
      </c>
      <c r="L11" s="36">
        <v>0</v>
      </c>
      <c r="M11" s="36">
        <v>0</v>
      </c>
      <c r="N11" s="83">
        <f t="shared" si="2"/>
        <v>1</v>
      </c>
      <c r="O11" s="36">
        <v>0</v>
      </c>
      <c r="P11" s="36">
        <v>0</v>
      </c>
      <c r="Q11" s="36">
        <v>0</v>
      </c>
      <c r="R11" s="83">
        <v>0</v>
      </c>
      <c r="S11" s="5">
        <v>1</v>
      </c>
      <c r="T11" s="5" t="s">
        <v>30</v>
      </c>
      <c r="U11" s="5" t="s">
        <v>38</v>
      </c>
      <c r="V11" s="5" t="s">
        <v>43</v>
      </c>
      <c r="W11" s="5"/>
      <c r="X11" s="5"/>
      <c r="Y11" s="5"/>
    </row>
    <row r="12" ht="23.1" customHeight="1" spans="1:25">
      <c r="A12" s="5"/>
      <c r="B12" s="5" t="s">
        <v>44</v>
      </c>
      <c r="C12" s="6" t="s">
        <v>22</v>
      </c>
      <c r="D12" s="6">
        <v>12</v>
      </c>
      <c r="E12" s="6">
        <v>12</v>
      </c>
      <c r="F12" s="6">
        <f t="shared" si="1"/>
        <v>0</v>
      </c>
      <c r="G12" s="6">
        <v>0</v>
      </c>
      <c r="H12" s="6">
        <v>0</v>
      </c>
      <c r="I12" s="6">
        <v>2</v>
      </c>
      <c r="J12" s="83">
        <f t="shared" si="0"/>
        <v>2</v>
      </c>
      <c r="K12" s="36">
        <v>2</v>
      </c>
      <c r="L12" s="36">
        <v>1</v>
      </c>
      <c r="M12" s="36">
        <v>0</v>
      </c>
      <c r="N12" s="83">
        <f t="shared" si="2"/>
        <v>3</v>
      </c>
      <c r="O12" s="36">
        <v>0</v>
      </c>
      <c r="P12" s="36">
        <v>0</v>
      </c>
      <c r="Q12" s="36">
        <v>0</v>
      </c>
      <c r="R12" s="83">
        <v>0</v>
      </c>
      <c r="S12" s="5">
        <v>1</v>
      </c>
      <c r="T12" s="5" t="s">
        <v>30</v>
      </c>
      <c r="U12" s="5" t="s">
        <v>38</v>
      </c>
      <c r="V12" s="5" t="s">
        <v>35</v>
      </c>
      <c r="W12" s="5"/>
      <c r="X12" s="5" t="s">
        <v>26</v>
      </c>
      <c r="Y12" s="5" t="s">
        <v>45</v>
      </c>
    </row>
    <row r="13" ht="23.1" customHeight="1" spans="1:25">
      <c r="A13" s="5"/>
      <c r="B13" s="5" t="s">
        <v>151</v>
      </c>
      <c r="C13" s="6" t="s">
        <v>22</v>
      </c>
      <c r="D13" s="6">
        <f>SUM(D9:D12)</f>
        <v>63</v>
      </c>
      <c r="E13" s="6">
        <f t="shared" ref="E13:S13" si="3">SUM(E9:E12)</f>
        <v>55</v>
      </c>
      <c r="F13" s="6">
        <f t="shared" si="3"/>
        <v>8</v>
      </c>
      <c r="G13" s="6">
        <f t="shared" si="3"/>
        <v>1</v>
      </c>
      <c r="H13" s="6">
        <f t="shared" si="3"/>
        <v>1</v>
      </c>
      <c r="I13" s="6">
        <f t="shared" si="3"/>
        <v>3</v>
      </c>
      <c r="J13" s="80">
        <f t="shared" si="3"/>
        <v>5</v>
      </c>
      <c r="K13" s="6">
        <f t="shared" si="3"/>
        <v>3</v>
      </c>
      <c r="L13" s="6">
        <f t="shared" si="3"/>
        <v>7</v>
      </c>
      <c r="M13" s="6">
        <f t="shared" si="3"/>
        <v>2</v>
      </c>
      <c r="N13" s="80">
        <f t="shared" si="3"/>
        <v>12</v>
      </c>
      <c r="O13" s="6">
        <f t="shared" si="3"/>
        <v>0</v>
      </c>
      <c r="P13" s="6">
        <f t="shared" si="3"/>
        <v>2</v>
      </c>
      <c r="Q13" s="6">
        <f t="shared" si="3"/>
        <v>1</v>
      </c>
      <c r="R13" s="80">
        <f t="shared" si="3"/>
        <v>3</v>
      </c>
      <c r="S13" s="6">
        <f t="shared" si="3"/>
        <v>4</v>
      </c>
      <c r="T13" s="5"/>
      <c r="U13" s="5"/>
      <c r="V13" s="5"/>
      <c r="W13" s="5"/>
      <c r="X13" s="5"/>
      <c r="Y13" s="5"/>
    </row>
    <row r="14" ht="23.1" customHeight="1" spans="1:25">
      <c r="A14" s="5">
        <v>9</v>
      </c>
      <c r="B14" s="5" t="s">
        <v>46</v>
      </c>
      <c r="C14" s="6" t="s">
        <v>22</v>
      </c>
      <c r="D14" s="6">
        <v>24</v>
      </c>
      <c r="E14" s="6">
        <v>22</v>
      </c>
      <c r="F14" s="6">
        <f t="shared" si="1"/>
        <v>2</v>
      </c>
      <c r="G14" s="6">
        <v>1</v>
      </c>
      <c r="H14" s="6">
        <v>1</v>
      </c>
      <c r="I14" s="6">
        <v>0</v>
      </c>
      <c r="J14" s="83">
        <f t="shared" si="0"/>
        <v>2</v>
      </c>
      <c r="K14" s="36">
        <v>0</v>
      </c>
      <c r="L14" s="36">
        <v>3</v>
      </c>
      <c r="M14" s="36">
        <v>2</v>
      </c>
      <c r="N14" s="83">
        <f t="shared" si="2"/>
        <v>5</v>
      </c>
      <c r="O14" s="36">
        <v>0</v>
      </c>
      <c r="P14" s="36">
        <v>0</v>
      </c>
      <c r="Q14" s="36">
        <v>0</v>
      </c>
      <c r="R14" s="83">
        <v>0</v>
      </c>
      <c r="S14" s="5">
        <v>3</v>
      </c>
      <c r="T14" s="5" t="s">
        <v>30</v>
      </c>
      <c r="U14" s="5" t="s">
        <v>24</v>
      </c>
      <c r="V14" s="5" t="s">
        <v>47</v>
      </c>
      <c r="W14" s="5"/>
      <c r="X14" s="5"/>
      <c r="Y14" s="5"/>
    </row>
    <row r="15" ht="23.1" customHeight="1" spans="1:25">
      <c r="A15" s="5">
        <v>10</v>
      </c>
      <c r="B15" s="5" t="s">
        <v>48</v>
      </c>
      <c r="C15" s="6" t="s">
        <v>22</v>
      </c>
      <c r="D15" s="6">
        <v>10</v>
      </c>
      <c r="E15" s="6">
        <v>10</v>
      </c>
      <c r="F15" s="6">
        <f t="shared" si="1"/>
        <v>0</v>
      </c>
      <c r="G15" s="6">
        <v>0</v>
      </c>
      <c r="H15" s="6">
        <v>0</v>
      </c>
      <c r="I15" s="6">
        <v>2</v>
      </c>
      <c r="J15" s="83">
        <f t="shared" si="0"/>
        <v>2</v>
      </c>
      <c r="K15" s="36">
        <v>0</v>
      </c>
      <c r="L15" s="36">
        <v>0</v>
      </c>
      <c r="M15" s="36">
        <v>2</v>
      </c>
      <c r="N15" s="83">
        <f t="shared" si="2"/>
        <v>2</v>
      </c>
      <c r="O15" s="36">
        <v>0</v>
      </c>
      <c r="P15" s="36">
        <v>1</v>
      </c>
      <c r="Q15" s="36">
        <v>0</v>
      </c>
      <c r="R15" s="83">
        <v>1</v>
      </c>
      <c r="S15" s="5">
        <v>1</v>
      </c>
      <c r="T15" s="5" t="s">
        <v>30</v>
      </c>
      <c r="U15" s="5" t="s">
        <v>49</v>
      </c>
      <c r="V15" s="5" t="s">
        <v>35</v>
      </c>
      <c r="W15" s="5"/>
      <c r="X15" s="5"/>
      <c r="Y15" s="5"/>
    </row>
    <row r="16" ht="23.1" customHeight="1" spans="1:25">
      <c r="A16" s="5">
        <v>11</v>
      </c>
      <c r="B16" s="5" t="s">
        <v>50</v>
      </c>
      <c r="C16" s="6" t="s">
        <v>22</v>
      </c>
      <c r="D16" s="6">
        <v>9</v>
      </c>
      <c r="E16" s="6">
        <v>8</v>
      </c>
      <c r="F16" s="6">
        <f t="shared" si="1"/>
        <v>1</v>
      </c>
      <c r="G16" s="6">
        <v>0</v>
      </c>
      <c r="H16" s="6">
        <v>0</v>
      </c>
      <c r="I16" s="6">
        <v>0</v>
      </c>
      <c r="J16" s="83">
        <f t="shared" si="0"/>
        <v>0</v>
      </c>
      <c r="K16" s="36">
        <v>0</v>
      </c>
      <c r="L16" s="36">
        <v>0</v>
      </c>
      <c r="M16" s="36">
        <v>0</v>
      </c>
      <c r="N16" s="83">
        <f t="shared" si="2"/>
        <v>0</v>
      </c>
      <c r="O16" s="36">
        <v>0</v>
      </c>
      <c r="P16" s="36">
        <v>1</v>
      </c>
      <c r="Q16" s="36">
        <v>0</v>
      </c>
      <c r="R16" s="83">
        <v>1</v>
      </c>
      <c r="S16" s="5">
        <v>1</v>
      </c>
      <c r="T16" s="5" t="s">
        <v>30</v>
      </c>
      <c r="U16" s="5" t="s">
        <v>51</v>
      </c>
      <c r="V16" s="5" t="s">
        <v>35</v>
      </c>
      <c r="W16" s="5"/>
      <c r="X16" s="5"/>
      <c r="Y16" s="5"/>
    </row>
    <row r="17" ht="23.1" customHeight="1" spans="1:25">
      <c r="A17" s="5">
        <v>12</v>
      </c>
      <c r="B17" s="5" t="s">
        <v>52</v>
      </c>
      <c r="C17" s="6" t="s">
        <v>22</v>
      </c>
      <c r="D17" s="6">
        <v>9</v>
      </c>
      <c r="E17" s="6">
        <v>7</v>
      </c>
      <c r="F17" s="6">
        <f t="shared" si="1"/>
        <v>2</v>
      </c>
      <c r="G17" s="6">
        <v>0</v>
      </c>
      <c r="H17" s="6">
        <v>0</v>
      </c>
      <c r="I17" s="6">
        <v>0</v>
      </c>
      <c r="J17" s="80">
        <f t="shared" si="0"/>
        <v>0</v>
      </c>
      <c r="K17" s="31">
        <v>0</v>
      </c>
      <c r="L17" s="31">
        <v>0</v>
      </c>
      <c r="M17" s="31">
        <v>0</v>
      </c>
      <c r="N17" s="81">
        <v>0</v>
      </c>
      <c r="O17" s="31">
        <v>0</v>
      </c>
      <c r="P17" s="31">
        <v>0</v>
      </c>
      <c r="Q17" s="31">
        <v>0</v>
      </c>
      <c r="R17" s="81">
        <v>0</v>
      </c>
      <c r="S17" s="5">
        <v>1</v>
      </c>
      <c r="T17" s="5" t="s">
        <v>30</v>
      </c>
      <c r="U17" s="5" t="s">
        <v>152</v>
      </c>
      <c r="V17" s="5" t="s">
        <v>35</v>
      </c>
      <c r="W17" s="5" t="s">
        <v>26</v>
      </c>
      <c r="X17" s="5" t="s">
        <v>26</v>
      </c>
      <c r="Y17" s="5"/>
    </row>
    <row r="18" ht="23.1" customHeight="1" spans="1:25">
      <c r="A18" s="5"/>
      <c r="B18" s="5"/>
      <c r="C18" s="6"/>
      <c r="D18" s="6"/>
      <c r="E18" s="6"/>
      <c r="F18" s="6"/>
      <c r="G18" s="6"/>
      <c r="H18" s="6"/>
      <c r="I18" s="6"/>
      <c r="J18" s="80"/>
      <c r="K18" s="33"/>
      <c r="L18" s="33"/>
      <c r="M18" s="33"/>
      <c r="N18" s="82"/>
      <c r="O18" s="33"/>
      <c r="P18" s="33"/>
      <c r="Q18" s="33"/>
      <c r="R18" s="82"/>
      <c r="S18" s="5"/>
      <c r="T18" s="5"/>
      <c r="U18" s="5" t="s">
        <v>24</v>
      </c>
      <c r="V18" s="5" t="s">
        <v>153</v>
      </c>
      <c r="W18" s="5"/>
      <c r="X18" s="5"/>
      <c r="Y18" s="5"/>
    </row>
    <row r="19" ht="23.1" customHeight="1" spans="1:25">
      <c r="A19" s="5">
        <v>13</v>
      </c>
      <c r="B19" s="5" t="s">
        <v>54</v>
      </c>
      <c r="C19" s="6" t="s">
        <v>22</v>
      </c>
      <c r="D19" s="6">
        <v>25</v>
      </c>
      <c r="E19" s="6">
        <v>23</v>
      </c>
      <c r="F19" s="6">
        <f>D19-E19</f>
        <v>2</v>
      </c>
      <c r="G19" s="6">
        <v>0</v>
      </c>
      <c r="H19" s="6">
        <v>0</v>
      </c>
      <c r="I19" s="6">
        <v>0</v>
      </c>
      <c r="J19" s="83">
        <f t="shared" si="0"/>
        <v>0</v>
      </c>
      <c r="K19" s="36">
        <v>1</v>
      </c>
      <c r="L19" s="36">
        <v>2</v>
      </c>
      <c r="M19" s="36">
        <v>0</v>
      </c>
      <c r="N19" s="83">
        <f>SUM(K19:M19)</f>
        <v>3</v>
      </c>
      <c r="O19" s="36">
        <v>1</v>
      </c>
      <c r="P19" s="36">
        <v>1</v>
      </c>
      <c r="Q19" s="36">
        <v>0</v>
      </c>
      <c r="R19" s="83">
        <v>2</v>
      </c>
      <c r="S19" s="5">
        <v>1</v>
      </c>
      <c r="T19" s="5" t="s">
        <v>30</v>
      </c>
      <c r="U19" s="5" t="s">
        <v>154</v>
      </c>
      <c r="V19" s="5" t="s">
        <v>35</v>
      </c>
      <c r="W19" s="5"/>
      <c r="X19" s="5"/>
      <c r="Y19" s="5"/>
    </row>
    <row r="20" ht="23.1" customHeight="1" spans="1:25">
      <c r="A20" s="5">
        <v>14</v>
      </c>
      <c r="B20" s="5" t="s">
        <v>56</v>
      </c>
      <c r="C20" s="6" t="s">
        <v>22</v>
      </c>
      <c r="D20" s="6">
        <v>40</v>
      </c>
      <c r="E20" s="6">
        <v>38</v>
      </c>
      <c r="F20" s="6">
        <f>D20-E20</f>
        <v>2</v>
      </c>
      <c r="G20" s="6">
        <v>0</v>
      </c>
      <c r="H20" s="6">
        <v>1</v>
      </c>
      <c r="I20" s="6">
        <v>1</v>
      </c>
      <c r="J20" s="80">
        <f t="shared" si="0"/>
        <v>2</v>
      </c>
      <c r="K20" s="31">
        <v>2</v>
      </c>
      <c r="L20" s="31">
        <v>2</v>
      </c>
      <c r="M20" s="31">
        <v>3</v>
      </c>
      <c r="N20" s="81">
        <f>SUM(K20:M22)</f>
        <v>7</v>
      </c>
      <c r="O20" s="31">
        <v>0</v>
      </c>
      <c r="P20" s="31">
        <v>2</v>
      </c>
      <c r="Q20" s="31">
        <v>0</v>
      </c>
      <c r="R20" s="81">
        <v>2</v>
      </c>
      <c r="S20" s="5">
        <v>2</v>
      </c>
      <c r="T20" s="5" t="s">
        <v>30</v>
      </c>
      <c r="U20" s="5" t="s">
        <v>57</v>
      </c>
      <c r="V20" s="5" t="s">
        <v>58</v>
      </c>
      <c r="W20" s="5" t="s">
        <v>26</v>
      </c>
      <c r="X20" s="5" t="s">
        <v>26</v>
      </c>
      <c r="Y20" s="5"/>
    </row>
    <row r="21" ht="23.1" customHeight="1" spans="1:25">
      <c r="A21" s="5">
        <v>15</v>
      </c>
      <c r="B21" s="5"/>
      <c r="C21" s="6"/>
      <c r="D21" s="6"/>
      <c r="E21" s="6"/>
      <c r="F21" s="6"/>
      <c r="G21" s="6"/>
      <c r="H21" s="6"/>
      <c r="I21" s="6"/>
      <c r="J21" s="80">
        <f t="shared" si="0"/>
        <v>0</v>
      </c>
      <c r="K21" s="45"/>
      <c r="L21" s="45"/>
      <c r="M21" s="45"/>
      <c r="N21" s="84"/>
      <c r="O21" s="45"/>
      <c r="P21" s="45"/>
      <c r="Q21" s="45"/>
      <c r="R21" s="84"/>
      <c r="S21" s="5">
        <v>2</v>
      </c>
      <c r="T21" s="5" t="s">
        <v>30</v>
      </c>
      <c r="U21" s="5" t="s">
        <v>57</v>
      </c>
      <c r="V21" s="5" t="s">
        <v>58</v>
      </c>
      <c r="W21" s="5" t="s">
        <v>26</v>
      </c>
      <c r="X21" s="5" t="s">
        <v>59</v>
      </c>
      <c r="Y21" s="5"/>
    </row>
    <row r="22" ht="23.1" customHeight="1" spans="1:25">
      <c r="A22" s="5"/>
      <c r="B22" s="5"/>
      <c r="C22" s="6"/>
      <c r="D22" s="6"/>
      <c r="E22" s="6"/>
      <c r="F22" s="6"/>
      <c r="G22" s="6"/>
      <c r="H22" s="6"/>
      <c r="I22" s="6"/>
      <c r="J22" s="80">
        <f t="shared" si="0"/>
        <v>0</v>
      </c>
      <c r="K22" s="33"/>
      <c r="L22" s="33"/>
      <c r="M22" s="33"/>
      <c r="N22" s="82"/>
      <c r="O22" s="33"/>
      <c r="P22" s="33"/>
      <c r="Q22" s="33"/>
      <c r="R22" s="82"/>
      <c r="S22" s="5"/>
      <c r="T22" s="5"/>
      <c r="U22" s="5" t="s">
        <v>60</v>
      </c>
      <c r="V22" s="5" t="s">
        <v>35</v>
      </c>
      <c r="W22" s="5" t="s">
        <v>26</v>
      </c>
      <c r="X22" s="5" t="s">
        <v>59</v>
      </c>
      <c r="Y22" s="5"/>
    </row>
    <row r="23" ht="23.1" hidden="1" customHeight="1" spans="1:25">
      <c r="A23" s="5"/>
      <c r="B23" s="5" t="s">
        <v>61</v>
      </c>
      <c r="C23" s="6" t="s">
        <v>22</v>
      </c>
      <c r="D23" s="6">
        <v>17</v>
      </c>
      <c r="E23" s="6">
        <v>14</v>
      </c>
      <c r="F23" s="6">
        <f t="shared" ref="F23:F42" si="4">D23-E23</f>
        <v>3</v>
      </c>
      <c r="G23" s="6">
        <v>0</v>
      </c>
      <c r="H23" s="6">
        <v>0</v>
      </c>
      <c r="I23" s="6">
        <v>0</v>
      </c>
      <c r="J23" s="83">
        <f t="shared" si="0"/>
        <v>0</v>
      </c>
      <c r="K23" s="36">
        <v>0</v>
      </c>
      <c r="L23" s="36">
        <v>0</v>
      </c>
      <c r="M23" s="36">
        <v>0</v>
      </c>
      <c r="N23" s="83">
        <f>SUM(K23:M23)</f>
        <v>0</v>
      </c>
      <c r="O23" s="36">
        <v>0</v>
      </c>
      <c r="P23" s="36">
        <v>0</v>
      </c>
      <c r="Q23" s="36">
        <v>1</v>
      </c>
      <c r="R23" s="83">
        <v>1</v>
      </c>
      <c r="S23" s="5">
        <v>4</v>
      </c>
      <c r="T23" s="5" t="s">
        <v>30</v>
      </c>
      <c r="U23" s="5" t="s">
        <v>57</v>
      </c>
      <c r="V23" s="5" t="s">
        <v>62</v>
      </c>
      <c r="W23" s="5"/>
      <c r="X23" s="5"/>
      <c r="Y23" s="5"/>
    </row>
    <row r="24" ht="23.1" hidden="1" customHeight="1" spans="1:25">
      <c r="A24" s="5"/>
      <c r="B24" s="5" t="s">
        <v>63</v>
      </c>
      <c r="C24" s="6" t="s">
        <v>22</v>
      </c>
      <c r="D24" s="6">
        <v>19</v>
      </c>
      <c r="E24" s="6">
        <v>18</v>
      </c>
      <c r="F24" s="6">
        <f t="shared" si="4"/>
        <v>1</v>
      </c>
      <c r="G24" s="6">
        <v>0</v>
      </c>
      <c r="H24" s="6">
        <v>1</v>
      </c>
      <c r="I24" s="6">
        <v>0</v>
      </c>
      <c r="J24" s="83">
        <f t="shared" si="0"/>
        <v>1</v>
      </c>
      <c r="K24" s="36">
        <v>1</v>
      </c>
      <c r="L24" s="36">
        <v>2</v>
      </c>
      <c r="M24" s="36">
        <v>0</v>
      </c>
      <c r="N24" s="83">
        <f t="shared" ref="N24:N31" si="5">SUM(K24:M24)</f>
        <v>3</v>
      </c>
      <c r="O24" s="36">
        <v>0</v>
      </c>
      <c r="P24" s="36">
        <v>0</v>
      </c>
      <c r="Q24" s="36">
        <v>0</v>
      </c>
      <c r="R24" s="83">
        <v>0</v>
      </c>
      <c r="S24" s="5"/>
      <c r="T24" s="5"/>
      <c r="U24" s="5"/>
      <c r="V24" s="5"/>
      <c r="W24" s="5"/>
      <c r="X24" s="5"/>
      <c r="Y24" s="5"/>
    </row>
    <row r="25" ht="22.5" hidden="1" customHeight="1" spans="1:25">
      <c r="A25" s="5"/>
      <c r="B25" s="5" t="s">
        <v>64</v>
      </c>
      <c r="C25" s="6" t="s">
        <v>22</v>
      </c>
      <c r="D25" s="6">
        <v>17</v>
      </c>
      <c r="E25" s="6">
        <v>19</v>
      </c>
      <c r="F25" s="6">
        <f t="shared" si="4"/>
        <v>-2</v>
      </c>
      <c r="G25" s="6">
        <v>0</v>
      </c>
      <c r="H25" s="6">
        <v>1</v>
      </c>
      <c r="I25" s="6">
        <v>0</v>
      </c>
      <c r="J25" s="83">
        <f t="shared" si="0"/>
        <v>1</v>
      </c>
      <c r="K25" s="36">
        <v>1</v>
      </c>
      <c r="L25" s="36">
        <v>3</v>
      </c>
      <c r="M25" s="36">
        <v>1</v>
      </c>
      <c r="N25" s="83">
        <f t="shared" si="5"/>
        <v>5</v>
      </c>
      <c r="O25" s="36">
        <v>1</v>
      </c>
      <c r="P25" s="36">
        <v>0</v>
      </c>
      <c r="Q25" s="36">
        <v>0</v>
      </c>
      <c r="R25" s="83">
        <v>1</v>
      </c>
      <c r="S25" s="5"/>
      <c r="T25" s="5"/>
      <c r="U25" s="5"/>
      <c r="V25" s="5"/>
      <c r="W25" s="5"/>
      <c r="X25" s="5"/>
      <c r="Y25" s="5"/>
    </row>
    <row r="26" ht="23.1" customHeight="1" spans="1:25">
      <c r="A26" s="5"/>
      <c r="B26" s="5" t="s">
        <v>155</v>
      </c>
      <c r="C26" s="6" t="s">
        <v>22</v>
      </c>
      <c r="D26" s="6">
        <f>SUM(D23:D25)</f>
        <v>53</v>
      </c>
      <c r="E26" s="6">
        <f t="shared" ref="E26:R26" si="6">SUM(E23:E25)</f>
        <v>51</v>
      </c>
      <c r="F26" s="6">
        <f t="shared" si="6"/>
        <v>2</v>
      </c>
      <c r="G26" s="6">
        <f t="shared" si="6"/>
        <v>0</v>
      </c>
      <c r="H26" s="6">
        <f t="shared" si="6"/>
        <v>2</v>
      </c>
      <c r="I26" s="6">
        <f t="shared" si="6"/>
        <v>0</v>
      </c>
      <c r="J26" s="80">
        <f t="shared" si="6"/>
        <v>2</v>
      </c>
      <c r="K26" s="6">
        <f t="shared" si="6"/>
        <v>2</v>
      </c>
      <c r="L26" s="6">
        <f t="shared" si="6"/>
        <v>5</v>
      </c>
      <c r="M26" s="6">
        <f t="shared" si="6"/>
        <v>1</v>
      </c>
      <c r="N26" s="80">
        <f t="shared" si="6"/>
        <v>8</v>
      </c>
      <c r="O26" s="6">
        <f t="shared" si="6"/>
        <v>1</v>
      </c>
      <c r="P26" s="6">
        <f t="shared" si="6"/>
        <v>0</v>
      </c>
      <c r="Q26" s="6">
        <f t="shared" si="6"/>
        <v>1</v>
      </c>
      <c r="R26" s="80">
        <f t="shared" si="6"/>
        <v>2</v>
      </c>
      <c r="S26" s="5">
        <v>4</v>
      </c>
      <c r="T26" s="5" t="s">
        <v>30</v>
      </c>
      <c r="U26" s="5" t="s">
        <v>57</v>
      </c>
      <c r="V26" s="5" t="s">
        <v>62</v>
      </c>
      <c r="W26" s="5"/>
      <c r="X26" s="5"/>
      <c r="Y26" s="5"/>
    </row>
    <row r="27" ht="23.1" hidden="1" customHeight="1" spans="1:25">
      <c r="A27" s="5"/>
      <c r="B27" s="5" t="s">
        <v>65</v>
      </c>
      <c r="C27" s="6" t="s">
        <v>22</v>
      </c>
      <c r="D27" s="6">
        <v>14</v>
      </c>
      <c r="E27" s="6">
        <v>12</v>
      </c>
      <c r="F27" s="6">
        <f t="shared" si="4"/>
        <v>2</v>
      </c>
      <c r="G27" s="6">
        <v>0</v>
      </c>
      <c r="H27" s="6">
        <v>0</v>
      </c>
      <c r="I27" s="6">
        <v>0</v>
      </c>
      <c r="J27" s="83">
        <f t="shared" si="0"/>
        <v>0</v>
      </c>
      <c r="K27" s="36">
        <v>1</v>
      </c>
      <c r="L27" s="36">
        <v>1</v>
      </c>
      <c r="M27" s="36">
        <v>0</v>
      </c>
      <c r="N27" s="83">
        <f t="shared" si="5"/>
        <v>2</v>
      </c>
      <c r="O27" s="36">
        <v>0</v>
      </c>
      <c r="P27" s="36">
        <v>0</v>
      </c>
      <c r="Q27" s="36">
        <v>0</v>
      </c>
      <c r="R27" s="83">
        <v>0</v>
      </c>
      <c r="S27" s="5">
        <v>1</v>
      </c>
      <c r="T27" s="5" t="s">
        <v>30</v>
      </c>
      <c r="U27" s="5" t="s">
        <v>57</v>
      </c>
      <c r="V27" s="5" t="s">
        <v>66</v>
      </c>
      <c r="W27" s="5"/>
      <c r="X27" s="5" t="s">
        <v>26</v>
      </c>
      <c r="Y27" s="5"/>
    </row>
    <row r="28" ht="23.1" hidden="1" customHeight="1" spans="1:25">
      <c r="A28" s="5"/>
      <c r="B28" s="5" t="s">
        <v>156</v>
      </c>
      <c r="C28" s="6" t="s">
        <v>22</v>
      </c>
      <c r="D28" s="5">
        <v>16</v>
      </c>
      <c r="E28" s="5">
        <v>14</v>
      </c>
      <c r="F28" s="5">
        <f t="shared" si="4"/>
        <v>2</v>
      </c>
      <c r="G28" s="5">
        <v>0</v>
      </c>
      <c r="H28" s="5">
        <v>0</v>
      </c>
      <c r="I28" s="5">
        <v>2</v>
      </c>
      <c r="J28" s="83">
        <f t="shared" si="0"/>
        <v>2</v>
      </c>
      <c r="K28" s="36">
        <v>1</v>
      </c>
      <c r="L28" s="36">
        <v>1</v>
      </c>
      <c r="M28" s="36">
        <v>1</v>
      </c>
      <c r="N28" s="83">
        <f t="shared" si="5"/>
        <v>3</v>
      </c>
      <c r="O28" s="36">
        <v>0</v>
      </c>
      <c r="P28" s="36">
        <v>0</v>
      </c>
      <c r="Q28" s="36">
        <v>0</v>
      </c>
      <c r="R28" s="83">
        <v>0</v>
      </c>
      <c r="S28" s="5"/>
      <c r="T28" s="5"/>
      <c r="U28" s="5"/>
      <c r="V28" s="5"/>
      <c r="W28" s="5"/>
      <c r="X28" s="5"/>
      <c r="Y28" s="5"/>
    </row>
    <row r="29" ht="23.1" hidden="1" customHeight="1" spans="1:25">
      <c r="A29" s="5"/>
      <c r="B29" s="5" t="s">
        <v>157</v>
      </c>
      <c r="C29" s="6" t="s">
        <v>22</v>
      </c>
      <c r="D29" s="5">
        <v>13</v>
      </c>
      <c r="E29" s="5">
        <v>12</v>
      </c>
      <c r="F29" s="5">
        <f t="shared" si="4"/>
        <v>1</v>
      </c>
      <c r="G29" s="5">
        <v>0</v>
      </c>
      <c r="H29" s="5">
        <v>0</v>
      </c>
      <c r="I29" s="5">
        <v>0</v>
      </c>
      <c r="J29" s="83">
        <f t="shared" si="0"/>
        <v>0</v>
      </c>
      <c r="K29" s="36">
        <v>1</v>
      </c>
      <c r="L29" s="36">
        <v>0</v>
      </c>
      <c r="M29" s="36">
        <v>1</v>
      </c>
      <c r="N29" s="83">
        <f t="shared" si="5"/>
        <v>2</v>
      </c>
      <c r="O29" s="36">
        <v>0</v>
      </c>
      <c r="P29" s="36">
        <v>0</v>
      </c>
      <c r="Q29" s="36">
        <v>0</v>
      </c>
      <c r="R29" s="83">
        <v>0</v>
      </c>
      <c r="S29" s="5"/>
      <c r="T29" s="5"/>
      <c r="U29" s="5"/>
      <c r="V29" s="5"/>
      <c r="W29" s="5"/>
      <c r="X29" s="5"/>
      <c r="Y29" s="5"/>
    </row>
    <row r="30" ht="23.1" customHeight="1" spans="1:25">
      <c r="A30" s="5"/>
      <c r="B30" s="5" t="s">
        <v>66</v>
      </c>
      <c r="C30" s="6" t="s">
        <v>22</v>
      </c>
      <c r="D30" s="5">
        <f>SUM(D27:D29)</f>
        <v>43</v>
      </c>
      <c r="E30" s="5">
        <f t="shared" ref="E30:R30" si="7">SUM(E27:E29)</f>
        <v>38</v>
      </c>
      <c r="F30" s="5">
        <f t="shared" si="7"/>
        <v>5</v>
      </c>
      <c r="G30" s="5">
        <f t="shared" si="7"/>
        <v>0</v>
      </c>
      <c r="H30" s="5">
        <f t="shared" si="7"/>
        <v>0</v>
      </c>
      <c r="I30" s="5">
        <f t="shared" si="7"/>
        <v>2</v>
      </c>
      <c r="J30" s="5">
        <f t="shared" si="7"/>
        <v>2</v>
      </c>
      <c r="K30" s="5">
        <f t="shared" si="7"/>
        <v>3</v>
      </c>
      <c r="L30" s="5">
        <f t="shared" si="7"/>
        <v>2</v>
      </c>
      <c r="M30" s="5">
        <f t="shared" si="7"/>
        <v>2</v>
      </c>
      <c r="N30" s="5">
        <f t="shared" si="7"/>
        <v>7</v>
      </c>
      <c r="O30" s="5">
        <f t="shared" si="7"/>
        <v>0</v>
      </c>
      <c r="P30" s="5">
        <f t="shared" si="7"/>
        <v>0</v>
      </c>
      <c r="Q30" s="5">
        <f t="shared" si="7"/>
        <v>0</v>
      </c>
      <c r="R30" s="5">
        <f t="shared" si="7"/>
        <v>0</v>
      </c>
      <c r="S30" s="5">
        <v>1</v>
      </c>
      <c r="T30" s="5" t="s">
        <v>30</v>
      </c>
      <c r="U30" s="5" t="s">
        <v>57</v>
      </c>
      <c r="V30" s="5" t="s">
        <v>66</v>
      </c>
      <c r="W30" s="5"/>
      <c r="X30" s="5"/>
      <c r="Y30" s="5"/>
    </row>
    <row r="31" ht="32.25" customHeight="1" spans="1:25">
      <c r="A31" s="5">
        <v>18</v>
      </c>
      <c r="B31" s="5" t="s">
        <v>67</v>
      </c>
      <c r="C31" s="6" t="s">
        <v>22</v>
      </c>
      <c r="D31" s="6">
        <v>15</v>
      </c>
      <c r="E31" s="6">
        <v>15</v>
      </c>
      <c r="F31" s="6">
        <f t="shared" si="4"/>
        <v>0</v>
      </c>
      <c r="G31" s="6">
        <v>0</v>
      </c>
      <c r="H31" s="6">
        <v>0</v>
      </c>
      <c r="I31" s="6">
        <v>0</v>
      </c>
      <c r="J31" s="83">
        <f t="shared" si="0"/>
        <v>0</v>
      </c>
      <c r="K31" s="36">
        <v>1</v>
      </c>
      <c r="L31" s="36">
        <v>0</v>
      </c>
      <c r="M31" s="36">
        <v>1</v>
      </c>
      <c r="N31" s="83">
        <f t="shared" si="5"/>
        <v>2</v>
      </c>
      <c r="O31" s="36">
        <v>0</v>
      </c>
      <c r="P31" s="36">
        <v>0</v>
      </c>
      <c r="Q31" s="36">
        <v>0</v>
      </c>
      <c r="R31" s="83">
        <v>0</v>
      </c>
      <c r="S31" s="5">
        <v>1</v>
      </c>
      <c r="T31" s="5" t="s">
        <v>30</v>
      </c>
      <c r="U31" s="5" t="s">
        <v>57</v>
      </c>
      <c r="V31" s="5" t="s">
        <v>68</v>
      </c>
      <c r="W31" s="5"/>
      <c r="X31" s="5" t="s">
        <v>26</v>
      </c>
      <c r="Y31" s="5"/>
    </row>
    <row r="32" ht="23.1" customHeight="1" spans="1:25">
      <c r="A32" s="5">
        <v>19</v>
      </c>
      <c r="B32" s="5" t="s">
        <v>69</v>
      </c>
      <c r="C32" s="6" t="s">
        <v>22</v>
      </c>
      <c r="D32" s="6">
        <v>29</v>
      </c>
      <c r="E32" s="6">
        <v>24</v>
      </c>
      <c r="F32" s="6">
        <f t="shared" si="4"/>
        <v>5</v>
      </c>
      <c r="G32" s="6">
        <v>1</v>
      </c>
      <c r="H32" s="6">
        <v>0</v>
      </c>
      <c r="I32" s="6">
        <v>0</v>
      </c>
      <c r="J32" s="80">
        <f t="shared" si="0"/>
        <v>1</v>
      </c>
      <c r="K32" s="31">
        <v>0</v>
      </c>
      <c r="L32" s="31">
        <v>0</v>
      </c>
      <c r="M32" s="31">
        <v>1</v>
      </c>
      <c r="N32" s="81">
        <f>SUM(K32:M33)</f>
        <v>1</v>
      </c>
      <c r="O32" s="31">
        <v>0</v>
      </c>
      <c r="P32" s="31">
        <v>0</v>
      </c>
      <c r="Q32" s="31">
        <v>0</v>
      </c>
      <c r="R32" s="81">
        <v>0</v>
      </c>
      <c r="S32" s="5">
        <v>2</v>
      </c>
      <c r="T32" s="5" t="s">
        <v>30</v>
      </c>
      <c r="U32" s="5" t="s">
        <v>57</v>
      </c>
      <c r="V32" s="5" t="s">
        <v>70</v>
      </c>
      <c r="W32" s="5"/>
      <c r="X32" s="5"/>
      <c r="Y32" s="5" t="s">
        <v>71</v>
      </c>
    </row>
    <row r="33" ht="23.1" customHeight="1" spans="1:25">
      <c r="A33" s="5">
        <v>20</v>
      </c>
      <c r="B33" s="5"/>
      <c r="C33" s="6" t="s">
        <v>22</v>
      </c>
      <c r="D33" s="6">
        <v>29</v>
      </c>
      <c r="E33" s="6">
        <v>24</v>
      </c>
      <c r="F33" s="6">
        <f t="shared" si="4"/>
        <v>5</v>
      </c>
      <c r="G33" s="6">
        <v>1</v>
      </c>
      <c r="H33" s="6">
        <v>0</v>
      </c>
      <c r="I33" s="6">
        <v>0</v>
      </c>
      <c r="J33" s="80">
        <f t="shared" si="0"/>
        <v>1</v>
      </c>
      <c r="K33" s="33"/>
      <c r="L33" s="33"/>
      <c r="M33" s="33"/>
      <c r="N33" s="82"/>
      <c r="O33" s="33"/>
      <c r="P33" s="33"/>
      <c r="Q33" s="33"/>
      <c r="R33" s="82"/>
      <c r="S33" s="5">
        <v>1</v>
      </c>
      <c r="T33" s="5" t="s">
        <v>23</v>
      </c>
      <c r="U33" s="5" t="s">
        <v>57</v>
      </c>
      <c r="V33" s="5" t="s">
        <v>70</v>
      </c>
      <c r="W33" s="5"/>
      <c r="X33" s="5"/>
      <c r="Y33" s="5"/>
    </row>
    <row r="34" ht="23.1" customHeight="1" spans="1:25">
      <c r="A34" s="5">
        <v>21</v>
      </c>
      <c r="B34" s="5" t="s">
        <v>72</v>
      </c>
      <c r="C34" s="6" t="s">
        <v>22</v>
      </c>
      <c r="D34" s="6">
        <v>26</v>
      </c>
      <c r="E34" s="6">
        <v>24</v>
      </c>
      <c r="F34" s="6">
        <f t="shared" si="4"/>
        <v>2</v>
      </c>
      <c r="G34" s="6">
        <v>0</v>
      </c>
      <c r="H34" s="6">
        <v>1</v>
      </c>
      <c r="I34" s="6">
        <v>0</v>
      </c>
      <c r="J34" s="83">
        <f t="shared" si="0"/>
        <v>1</v>
      </c>
      <c r="K34" s="36">
        <v>1</v>
      </c>
      <c r="L34" s="36">
        <v>1</v>
      </c>
      <c r="M34" s="36">
        <v>2</v>
      </c>
      <c r="N34" s="83">
        <f>SUM(K34:M34)</f>
        <v>4</v>
      </c>
      <c r="O34" s="36">
        <v>0</v>
      </c>
      <c r="P34" s="36">
        <v>0</v>
      </c>
      <c r="Q34" s="36">
        <v>0</v>
      </c>
      <c r="R34" s="83">
        <v>0</v>
      </c>
      <c r="S34" s="5">
        <v>1</v>
      </c>
      <c r="T34" s="5" t="s">
        <v>30</v>
      </c>
      <c r="U34" s="5" t="s">
        <v>57</v>
      </c>
      <c r="V34" s="5" t="s">
        <v>73</v>
      </c>
      <c r="W34" s="5" t="s">
        <v>26</v>
      </c>
      <c r="X34" s="5" t="s">
        <v>26</v>
      </c>
      <c r="Y34" s="5" t="s">
        <v>158</v>
      </c>
    </row>
    <row r="35" ht="23.1" customHeight="1" spans="1:25">
      <c r="A35" s="5">
        <v>22</v>
      </c>
      <c r="B35" s="5" t="s">
        <v>75</v>
      </c>
      <c r="C35" s="6" t="s">
        <v>22</v>
      </c>
      <c r="D35" s="6">
        <v>14</v>
      </c>
      <c r="E35" s="6">
        <v>14</v>
      </c>
      <c r="F35" s="6">
        <f t="shared" si="4"/>
        <v>0</v>
      </c>
      <c r="G35" s="6">
        <v>0</v>
      </c>
      <c r="H35" s="6">
        <v>0</v>
      </c>
      <c r="I35" s="6">
        <v>2</v>
      </c>
      <c r="J35" s="83">
        <f t="shared" si="0"/>
        <v>2</v>
      </c>
      <c r="K35" s="36">
        <v>0</v>
      </c>
      <c r="L35" s="36">
        <v>1</v>
      </c>
      <c r="M35" s="36">
        <v>1</v>
      </c>
      <c r="N35" s="83">
        <f t="shared" ref="N35:N41" si="8">SUM(K35:M35)</f>
        <v>2</v>
      </c>
      <c r="O35" s="36">
        <v>2</v>
      </c>
      <c r="P35" s="36">
        <v>1</v>
      </c>
      <c r="Q35" s="36">
        <v>0</v>
      </c>
      <c r="R35" s="83">
        <v>3</v>
      </c>
      <c r="S35" s="5">
        <v>1</v>
      </c>
      <c r="T35" s="5" t="s">
        <v>30</v>
      </c>
      <c r="U35" s="5" t="s">
        <v>76</v>
      </c>
      <c r="V35" s="5" t="s">
        <v>35</v>
      </c>
      <c r="W35" s="5"/>
      <c r="X35" s="5"/>
      <c r="Y35" s="5"/>
    </row>
    <row r="36" ht="23.1" customHeight="1" spans="1:25">
      <c r="A36" s="5">
        <v>23</v>
      </c>
      <c r="B36" s="5"/>
      <c r="C36" s="6" t="s">
        <v>77</v>
      </c>
      <c r="D36" s="6">
        <v>7</v>
      </c>
      <c r="E36" s="6">
        <v>6</v>
      </c>
      <c r="F36" s="6">
        <f t="shared" si="4"/>
        <v>1</v>
      </c>
      <c r="G36" s="6">
        <v>0</v>
      </c>
      <c r="H36" s="6">
        <v>0</v>
      </c>
      <c r="I36" s="6">
        <v>0</v>
      </c>
      <c r="J36" s="83">
        <f t="shared" si="0"/>
        <v>0</v>
      </c>
      <c r="K36" s="36">
        <v>0</v>
      </c>
      <c r="L36" s="36">
        <v>2</v>
      </c>
      <c r="M36" s="36">
        <v>0</v>
      </c>
      <c r="N36" s="83">
        <f t="shared" si="8"/>
        <v>2</v>
      </c>
      <c r="O36" s="36">
        <v>0</v>
      </c>
      <c r="P36" s="36">
        <v>0</v>
      </c>
      <c r="Q36" s="36">
        <v>1</v>
      </c>
      <c r="R36" s="83">
        <v>1</v>
      </c>
      <c r="S36" s="5">
        <v>1</v>
      </c>
      <c r="T36" s="5" t="s">
        <v>78</v>
      </c>
      <c r="U36" s="5" t="s">
        <v>79</v>
      </c>
      <c r="V36" s="5" t="s">
        <v>35</v>
      </c>
      <c r="W36" s="5"/>
      <c r="X36" s="5"/>
      <c r="Y36" s="5"/>
    </row>
    <row r="37" ht="23.1" customHeight="1" spans="1:25">
      <c r="A37" s="5">
        <v>24</v>
      </c>
      <c r="B37" s="5" t="s">
        <v>80</v>
      </c>
      <c r="C37" s="6" t="s">
        <v>22</v>
      </c>
      <c r="D37" s="6">
        <v>25</v>
      </c>
      <c r="E37" s="6">
        <v>26</v>
      </c>
      <c r="F37" s="6">
        <f t="shared" si="4"/>
        <v>-1</v>
      </c>
      <c r="G37" s="6">
        <v>1</v>
      </c>
      <c r="H37" s="6">
        <v>0</v>
      </c>
      <c r="I37" s="6">
        <v>1</v>
      </c>
      <c r="J37" s="83">
        <f t="shared" si="0"/>
        <v>2</v>
      </c>
      <c r="K37" s="36">
        <v>1</v>
      </c>
      <c r="L37" s="36">
        <v>2</v>
      </c>
      <c r="M37" s="36">
        <v>1</v>
      </c>
      <c r="N37" s="83">
        <f t="shared" si="8"/>
        <v>4</v>
      </c>
      <c r="O37" s="36">
        <v>0</v>
      </c>
      <c r="P37" s="36">
        <v>0</v>
      </c>
      <c r="Q37" s="36">
        <v>0</v>
      </c>
      <c r="R37" s="83">
        <v>0</v>
      </c>
      <c r="S37" s="5">
        <v>1</v>
      </c>
      <c r="T37" s="5" t="s">
        <v>30</v>
      </c>
      <c r="U37" s="5" t="s">
        <v>57</v>
      </c>
      <c r="V37" s="5" t="s">
        <v>81</v>
      </c>
      <c r="W37" s="5" t="s">
        <v>26</v>
      </c>
      <c r="X37" s="5" t="s">
        <v>26</v>
      </c>
      <c r="Y37" s="5"/>
    </row>
    <row r="38" ht="23.1" customHeight="1" spans="1:25">
      <c r="A38" s="5">
        <v>25</v>
      </c>
      <c r="B38" s="5" t="s">
        <v>82</v>
      </c>
      <c r="C38" s="6" t="s">
        <v>22</v>
      </c>
      <c r="D38" s="6">
        <v>52</v>
      </c>
      <c r="E38" s="6">
        <v>45</v>
      </c>
      <c r="F38" s="6">
        <f t="shared" si="4"/>
        <v>7</v>
      </c>
      <c r="G38" s="6">
        <v>2</v>
      </c>
      <c r="H38" s="6">
        <v>0</v>
      </c>
      <c r="I38" s="6">
        <v>0</v>
      </c>
      <c r="J38" s="83">
        <f t="shared" si="0"/>
        <v>2</v>
      </c>
      <c r="K38" s="36">
        <v>1</v>
      </c>
      <c r="L38" s="36">
        <v>6</v>
      </c>
      <c r="M38" s="36">
        <v>3</v>
      </c>
      <c r="N38" s="83">
        <f t="shared" si="8"/>
        <v>10</v>
      </c>
      <c r="O38" s="36">
        <v>4</v>
      </c>
      <c r="P38" s="36">
        <v>2</v>
      </c>
      <c r="Q38" s="36">
        <v>1</v>
      </c>
      <c r="R38" s="83">
        <v>7</v>
      </c>
      <c r="S38" s="5">
        <v>5</v>
      </c>
      <c r="T38" s="5" t="s">
        <v>30</v>
      </c>
      <c r="U38" s="5" t="s">
        <v>83</v>
      </c>
      <c r="V38" s="5" t="s">
        <v>35</v>
      </c>
      <c r="W38" s="5"/>
      <c r="X38" s="5" t="s">
        <v>26</v>
      </c>
      <c r="Y38" s="5" t="s">
        <v>84</v>
      </c>
    </row>
    <row r="39" ht="51" customHeight="1" spans="1:25">
      <c r="A39" s="5">
        <v>26</v>
      </c>
      <c r="B39" s="5" t="s">
        <v>159</v>
      </c>
      <c r="C39" s="6" t="s">
        <v>77</v>
      </c>
      <c r="D39" s="6">
        <v>21</v>
      </c>
      <c r="E39" s="6">
        <v>21</v>
      </c>
      <c r="F39" s="6">
        <f t="shared" si="4"/>
        <v>0</v>
      </c>
      <c r="G39" s="6">
        <v>1</v>
      </c>
      <c r="H39" s="6">
        <v>0</v>
      </c>
      <c r="I39" s="6">
        <v>0</v>
      </c>
      <c r="J39" s="83">
        <f t="shared" si="0"/>
        <v>1</v>
      </c>
      <c r="K39" s="36">
        <v>1</v>
      </c>
      <c r="L39" s="36">
        <v>2</v>
      </c>
      <c r="M39" s="36">
        <v>1</v>
      </c>
      <c r="N39" s="83">
        <f t="shared" si="8"/>
        <v>4</v>
      </c>
      <c r="O39" s="36">
        <v>0</v>
      </c>
      <c r="P39" s="36">
        <v>0</v>
      </c>
      <c r="Q39" s="36">
        <v>0</v>
      </c>
      <c r="R39" s="83">
        <v>0</v>
      </c>
      <c r="S39" s="5">
        <v>2</v>
      </c>
      <c r="T39" s="5" t="s">
        <v>30</v>
      </c>
      <c r="U39" s="5" t="s">
        <v>86</v>
      </c>
      <c r="V39" s="5" t="s">
        <v>35</v>
      </c>
      <c r="W39" s="5"/>
      <c r="X39" s="5"/>
      <c r="Y39" s="5"/>
    </row>
    <row r="40" ht="23.1" customHeight="1" spans="1:25">
      <c r="A40" s="5">
        <v>27</v>
      </c>
      <c r="B40" s="11" t="s">
        <v>87</v>
      </c>
      <c r="C40" s="6" t="s">
        <v>22</v>
      </c>
      <c r="D40" s="64">
        <v>37</v>
      </c>
      <c r="E40" s="64">
        <v>34</v>
      </c>
      <c r="F40" s="6">
        <f t="shared" si="4"/>
        <v>3</v>
      </c>
      <c r="G40" s="64">
        <v>0</v>
      </c>
      <c r="H40" s="64">
        <v>0</v>
      </c>
      <c r="I40" s="64">
        <v>2</v>
      </c>
      <c r="J40" s="83">
        <f t="shared" si="0"/>
        <v>2</v>
      </c>
      <c r="K40" s="36">
        <v>5</v>
      </c>
      <c r="L40" s="36">
        <v>2</v>
      </c>
      <c r="M40" s="36">
        <v>3</v>
      </c>
      <c r="N40" s="83">
        <f t="shared" si="8"/>
        <v>10</v>
      </c>
      <c r="O40" s="36">
        <v>0</v>
      </c>
      <c r="P40" s="36">
        <v>1</v>
      </c>
      <c r="Q40" s="36">
        <v>2</v>
      </c>
      <c r="R40" s="83">
        <v>3</v>
      </c>
      <c r="S40" s="11">
        <v>5</v>
      </c>
      <c r="T40" s="11" t="s">
        <v>30</v>
      </c>
      <c r="U40" s="11" t="s">
        <v>88</v>
      </c>
      <c r="V40" s="11" t="s">
        <v>35</v>
      </c>
      <c r="W40" s="11"/>
      <c r="X40" s="11"/>
      <c r="Y40" s="11" t="s">
        <v>89</v>
      </c>
    </row>
    <row r="41" ht="23.1" customHeight="1" spans="1:25">
      <c r="A41" s="5">
        <v>28</v>
      </c>
      <c r="B41" s="5" t="s">
        <v>90</v>
      </c>
      <c r="C41" s="6" t="s">
        <v>22</v>
      </c>
      <c r="D41" s="6">
        <v>55</v>
      </c>
      <c r="E41" s="6">
        <v>52</v>
      </c>
      <c r="F41" s="6">
        <f t="shared" si="4"/>
        <v>3</v>
      </c>
      <c r="G41" s="6">
        <v>1</v>
      </c>
      <c r="H41" s="6">
        <v>1</v>
      </c>
      <c r="I41" s="6">
        <v>0</v>
      </c>
      <c r="J41" s="83">
        <f t="shared" si="0"/>
        <v>2</v>
      </c>
      <c r="K41" s="36">
        <v>1</v>
      </c>
      <c r="L41" s="36">
        <v>2</v>
      </c>
      <c r="M41" s="36">
        <v>2</v>
      </c>
      <c r="N41" s="83">
        <f t="shared" si="8"/>
        <v>5</v>
      </c>
      <c r="O41" s="36">
        <v>0</v>
      </c>
      <c r="P41" s="36">
        <v>0</v>
      </c>
      <c r="Q41" s="36">
        <v>0</v>
      </c>
      <c r="R41" s="83">
        <v>0</v>
      </c>
      <c r="S41" s="5">
        <v>8</v>
      </c>
      <c r="T41" s="5" t="s">
        <v>30</v>
      </c>
      <c r="U41" s="5" t="s">
        <v>91</v>
      </c>
      <c r="V41" s="5" t="s">
        <v>35</v>
      </c>
      <c r="W41" s="5"/>
      <c r="X41" s="5"/>
      <c r="Y41" s="5"/>
    </row>
    <row r="42" ht="23.1" customHeight="1" spans="1:25">
      <c r="A42" s="5">
        <v>29</v>
      </c>
      <c r="B42" s="5" t="s">
        <v>92</v>
      </c>
      <c r="C42" s="6" t="s">
        <v>22</v>
      </c>
      <c r="D42" s="6">
        <v>9</v>
      </c>
      <c r="E42" s="6">
        <v>7</v>
      </c>
      <c r="F42" s="6">
        <f t="shared" si="4"/>
        <v>2</v>
      </c>
      <c r="G42" s="6">
        <v>0</v>
      </c>
      <c r="H42" s="6">
        <v>0</v>
      </c>
      <c r="I42" s="6">
        <v>0</v>
      </c>
      <c r="J42" s="80">
        <f t="shared" si="0"/>
        <v>0</v>
      </c>
      <c r="K42" s="31">
        <v>0</v>
      </c>
      <c r="L42" s="31">
        <v>0</v>
      </c>
      <c r="M42" s="31">
        <v>1</v>
      </c>
      <c r="N42" s="81">
        <f>SUM(K42:M43)</f>
        <v>1</v>
      </c>
      <c r="O42" s="31">
        <v>0</v>
      </c>
      <c r="P42" s="31">
        <v>0</v>
      </c>
      <c r="Q42" s="31">
        <v>0</v>
      </c>
      <c r="R42" s="81">
        <v>0</v>
      </c>
      <c r="S42" s="5">
        <v>1</v>
      </c>
      <c r="T42" s="5" t="s">
        <v>30</v>
      </c>
      <c r="U42" s="5" t="s">
        <v>93</v>
      </c>
      <c r="V42" s="5" t="s">
        <v>35</v>
      </c>
      <c r="W42" s="5" t="s">
        <v>26</v>
      </c>
      <c r="X42" s="5" t="s">
        <v>26</v>
      </c>
      <c r="Y42" s="5"/>
    </row>
    <row r="43" ht="23.1" customHeight="1" spans="1:25">
      <c r="A43" s="5"/>
      <c r="B43" s="5"/>
      <c r="C43" s="6"/>
      <c r="D43" s="6"/>
      <c r="E43" s="6"/>
      <c r="F43" s="6"/>
      <c r="G43" s="6"/>
      <c r="H43" s="6"/>
      <c r="I43" s="6"/>
      <c r="J43" s="80">
        <f t="shared" si="0"/>
        <v>0</v>
      </c>
      <c r="K43" s="33"/>
      <c r="L43" s="33"/>
      <c r="M43" s="33"/>
      <c r="N43" s="82"/>
      <c r="O43" s="33"/>
      <c r="P43" s="33"/>
      <c r="Q43" s="33"/>
      <c r="R43" s="82"/>
      <c r="S43" s="5"/>
      <c r="T43" s="5"/>
      <c r="U43" s="5" t="s">
        <v>57</v>
      </c>
      <c r="V43" s="5" t="s">
        <v>94</v>
      </c>
      <c r="W43" s="5" t="s">
        <v>26</v>
      </c>
      <c r="X43" s="5" t="s">
        <v>26</v>
      </c>
      <c r="Y43" s="5"/>
    </row>
    <row r="44" ht="23.1" customHeight="1" spans="1:25">
      <c r="A44" s="5">
        <v>30</v>
      </c>
      <c r="B44" s="5" t="s">
        <v>95</v>
      </c>
      <c r="C44" s="6" t="s">
        <v>22</v>
      </c>
      <c r="D44" s="6">
        <v>14</v>
      </c>
      <c r="E44" s="6">
        <v>12</v>
      </c>
      <c r="F44" s="6">
        <f t="shared" ref="F44:F71" si="9">D44-E44</f>
        <v>2</v>
      </c>
      <c r="G44" s="6">
        <v>0</v>
      </c>
      <c r="H44" s="6">
        <v>0</v>
      </c>
      <c r="I44" s="6">
        <v>0</v>
      </c>
      <c r="J44" s="83">
        <f t="shared" si="0"/>
        <v>0</v>
      </c>
      <c r="K44" s="36">
        <v>0</v>
      </c>
      <c r="L44" s="36">
        <v>1</v>
      </c>
      <c r="M44" s="36">
        <v>1</v>
      </c>
      <c r="N44" s="83">
        <f>SUM(K44:M44)</f>
        <v>2</v>
      </c>
      <c r="O44" s="36">
        <v>0</v>
      </c>
      <c r="P44" s="36">
        <v>0</v>
      </c>
      <c r="Q44" s="36">
        <v>0</v>
      </c>
      <c r="R44" s="83">
        <v>0</v>
      </c>
      <c r="S44" s="5">
        <v>1</v>
      </c>
      <c r="T44" s="5" t="s">
        <v>30</v>
      </c>
      <c r="U44" s="5" t="s">
        <v>96</v>
      </c>
      <c r="V44" s="5" t="s">
        <v>35</v>
      </c>
      <c r="W44" s="5" t="s">
        <v>59</v>
      </c>
      <c r="X44" s="5" t="s">
        <v>59</v>
      </c>
      <c r="Y44" s="5"/>
    </row>
    <row r="45" ht="23.1" customHeight="1" spans="1:25">
      <c r="A45" s="5">
        <v>31</v>
      </c>
      <c r="B45" s="5" t="s">
        <v>97</v>
      </c>
      <c r="C45" s="6" t="s">
        <v>22</v>
      </c>
      <c r="D45" s="6">
        <v>20</v>
      </c>
      <c r="E45" s="6">
        <v>18</v>
      </c>
      <c r="F45" s="6">
        <f t="shared" si="9"/>
        <v>2</v>
      </c>
      <c r="G45" s="6">
        <v>0</v>
      </c>
      <c r="H45" s="6">
        <v>1</v>
      </c>
      <c r="I45" s="6">
        <v>0</v>
      </c>
      <c r="J45" s="83">
        <f t="shared" si="0"/>
        <v>1</v>
      </c>
      <c r="K45" s="36">
        <v>2</v>
      </c>
      <c r="L45" s="36">
        <v>1</v>
      </c>
      <c r="M45" s="36">
        <v>1</v>
      </c>
      <c r="N45" s="83">
        <f t="shared" ref="N45:N64" si="10">SUM(K45:M45)</f>
        <v>4</v>
      </c>
      <c r="O45" s="36">
        <v>0</v>
      </c>
      <c r="P45" s="36">
        <v>1</v>
      </c>
      <c r="Q45" s="36">
        <v>4</v>
      </c>
      <c r="R45" s="83">
        <v>5</v>
      </c>
      <c r="S45" s="5">
        <v>4</v>
      </c>
      <c r="T45" s="5" t="s">
        <v>30</v>
      </c>
      <c r="U45" s="5" t="s">
        <v>98</v>
      </c>
      <c r="V45" s="5" t="s">
        <v>35</v>
      </c>
      <c r="W45" s="5"/>
      <c r="X45" s="5"/>
      <c r="Y45" s="5"/>
    </row>
    <row r="46" ht="23.1" customHeight="1" spans="1:25">
      <c r="A46" s="5">
        <v>32</v>
      </c>
      <c r="B46" s="5" t="s">
        <v>99</v>
      </c>
      <c r="C46" s="6" t="s">
        <v>22</v>
      </c>
      <c r="D46" s="6">
        <v>18</v>
      </c>
      <c r="E46" s="6">
        <v>15</v>
      </c>
      <c r="F46" s="6">
        <f t="shared" si="9"/>
        <v>3</v>
      </c>
      <c r="G46" s="6">
        <v>0</v>
      </c>
      <c r="H46" s="6">
        <v>1</v>
      </c>
      <c r="I46" s="6">
        <v>0</v>
      </c>
      <c r="J46" s="83">
        <f t="shared" si="0"/>
        <v>1</v>
      </c>
      <c r="K46" s="36">
        <v>0</v>
      </c>
      <c r="L46" s="36">
        <v>0</v>
      </c>
      <c r="M46" s="36">
        <v>0</v>
      </c>
      <c r="N46" s="83">
        <f t="shared" si="10"/>
        <v>0</v>
      </c>
      <c r="O46" s="36">
        <v>0</v>
      </c>
      <c r="P46" s="36">
        <v>0</v>
      </c>
      <c r="Q46" s="36">
        <v>1</v>
      </c>
      <c r="R46" s="83">
        <v>1</v>
      </c>
      <c r="S46" s="5">
        <v>1</v>
      </c>
      <c r="T46" s="5" t="s">
        <v>30</v>
      </c>
      <c r="U46" s="5" t="s">
        <v>101</v>
      </c>
      <c r="V46" s="5" t="s">
        <v>35</v>
      </c>
      <c r="W46" s="5"/>
      <c r="X46" s="5"/>
      <c r="Y46" s="5"/>
    </row>
    <row r="47" ht="23.1" customHeight="1" spans="1:25">
      <c r="A47" s="5">
        <v>33</v>
      </c>
      <c r="B47" s="5" t="s">
        <v>102</v>
      </c>
      <c r="C47" s="6" t="s">
        <v>22</v>
      </c>
      <c r="D47" s="6">
        <v>11</v>
      </c>
      <c r="E47" s="6">
        <v>11</v>
      </c>
      <c r="F47" s="6">
        <f t="shared" si="9"/>
        <v>0</v>
      </c>
      <c r="G47" s="6">
        <v>1</v>
      </c>
      <c r="H47" s="6">
        <v>0</v>
      </c>
      <c r="I47" s="6">
        <v>0</v>
      </c>
      <c r="J47" s="83">
        <f t="shared" si="0"/>
        <v>1</v>
      </c>
      <c r="K47" s="36">
        <v>1</v>
      </c>
      <c r="L47" s="36">
        <v>1</v>
      </c>
      <c r="M47" s="36">
        <v>2</v>
      </c>
      <c r="N47" s="83">
        <f t="shared" si="10"/>
        <v>4</v>
      </c>
      <c r="O47" s="36">
        <v>0</v>
      </c>
      <c r="P47" s="36">
        <v>0</v>
      </c>
      <c r="Q47" s="36">
        <v>0</v>
      </c>
      <c r="R47" s="83">
        <v>0</v>
      </c>
      <c r="S47" s="5">
        <v>2</v>
      </c>
      <c r="T47" s="5" t="s">
        <v>30</v>
      </c>
      <c r="U47" s="5" t="s">
        <v>103</v>
      </c>
      <c r="V47" s="5" t="s">
        <v>35</v>
      </c>
      <c r="W47" s="5"/>
      <c r="X47" s="5"/>
      <c r="Y47" s="5" t="s">
        <v>104</v>
      </c>
    </row>
    <row r="48" ht="23.1" customHeight="1" spans="1:25">
      <c r="A48" s="5">
        <v>34</v>
      </c>
      <c r="B48" s="5" t="s">
        <v>105</v>
      </c>
      <c r="C48" s="6" t="s">
        <v>22</v>
      </c>
      <c r="D48" s="6">
        <v>17</v>
      </c>
      <c r="E48" s="6">
        <v>16</v>
      </c>
      <c r="F48" s="6">
        <f t="shared" si="9"/>
        <v>1</v>
      </c>
      <c r="G48" s="6">
        <v>0</v>
      </c>
      <c r="H48" s="6">
        <v>0</v>
      </c>
      <c r="I48" s="6">
        <v>2</v>
      </c>
      <c r="J48" s="83">
        <f t="shared" si="0"/>
        <v>2</v>
      </c>
      <c r="K48" s="36">
        <v>1</v>
      </c>
      <c r="L48" s="36">
        <v>1</v>
      </c>
      <c r="M48" s="36">
        <v>1</v>
      </c>
      <c r="N48" s="83">
        <f t="shared" si="10"/>
        <v>3</v>
      </c>
      <c r="O48" s="36">
        <v>0</v>
      </c>
      <c r="P48" s="36">
        <v>0</v>
      </c>
      <c r="Q48" s="36">
        <v>0</v>
      </c>
      <c r="R48" s="83">
        <v>0</v>
      </c>
      <c r="S48" s="5">
        <v>1</v>
      </c>
      <c r="T48" s="5" t="s">
        <v>30</v>
      </c>
      <c r="U48" s="5" t="s">
        <v>107</v>
      </c>
      <c r="V48" s="5" t="s">
        <v>35</v>
      </c>
      <c r="W48" s="5"/>
      <c r="X48" s="5"/>
      <c r="Y48" s="5"/>
    </row>
    <row r="49" ht="23.1" customHeight="1" spans="1:25">
      <c r="A49" s="5">
        <v>35</v>
      </c>
      <c r="B49" s="5"/>
      <c r="C49" s="6" t="s">
        <v>77</v>
      </c>
      <c r="D49" s="6">
        <v>10</v>
      </c>
      <c r="E49" s="6">
        <v>10</v>
      </c>
      <c r="F49" s="6">
        <f t="shared" si="9"/>
        <v>0</v>
      </c>
      <c r="G49" s="6">
        <v>0</v>
      </c>
      <c r="H49" s="6">
        <v>0</v>
      </c>
      <c r="I49" s="6">
        <v>1</v>
      </c>
      <c r="J49" s="83">
        <f t="shared" si="0"/>
        <v>1</v>
      </c>
      <c r="K49" s="36">
        <v>0</v>
      </c>
      <c r="L49" s="36">
        <v>0</v>
      </c>
      <c r="M49" s="36">
        <v>0</v>
      </c>
      <c r="N49" s="83">
        <f t="shared" si="10"/>
        <v>0</v>
      </c>
      <c r="O49" s="36">
        <v>0</v>
      </c>
      <c r="P49" s="36">
        <v>0</v>
      </c>
      <c r="Q49" s="36">
        <v>0</v>
      </c>
      <c r="R49" s="83">
        <v>0</v>
      </c>
      <c r="S49" s="5">
        <v>3</v>
      </c>
      <c r="T49" s="5" t="s">
        <v>108</v>
      </c>
      <c r="U49" s="5" t="s">
        <v>109</v>
      </c>
      <c r="V49" s="5" t="s">
        <v>35</v>
      </c>
      <c r="W49" s="5"/>
      <c r="X49" s="5"/>
      <c r="Y49" s="5"/>
    </row>
    <row r="50" ht="33" customHeight="1" spans="1:25">
      <c r="A50" s="5">
        <v>36</v>
      </c>
      <c r="B50" s="5" t="s">
        <v>110</v>
      </c>
      <c r="C50" s="6" t="s">
        <v>22</v>
      </c>
      <c r="D50" s="6">
        <v>31</v>
      </c>
      <c r="E50" s="6">
        <v>31</v>
      </c>
      <c r="F50" s="6">
        <f t="shared" si="9"/>
        <v>0</v>
      </c>
      <c r="G50" s="6">
        <v>2</v>
      </c>
      <c r="H50" s="6">
        <v>0</v>
      </c>
      <c r="I50" s="6">
        <v>3</v>
      </c>
      <c r="J50" s="83">
        <f t="shared" si="0"/>
        <v>5</v>
      </c>
      <c r="K50" s="36">
        <v>0</v>
      </c>
      <c r="L50" s="36">
        <v>3</v>
      </c>
      <c r="M50" s="36">
        <v>4</v>
      </c>
      <c r="N50" s="83">
        <f t="shared" si="10"/>
        <v>7</v>
      </c>
      <c r="O50" s="36">
        <v>1</v>
      </c>
      <c r="P50" s="36">
        <v>0</v>
      </c>
      <c r="Q50" s="36">
        <v>1</v>
      </c>
      <c r="R50" s="83">
        <v>2</v>
      </c>
      <c r="S50" s="5">
        <v>6</v>
      </c>
      <c r="T50" s="5" t="s">
        <v>30</v>
      </c>
      <c r="U50" s="5" t="s">
        <v>111</v>
      </c>
      <c r="V50" s="5" t="s">
        <v>35</v>
      </c>
      <c r="W50" s="5"/>
      <c r="X50" s="5" t="s">
        <v>26</v>
      </c>
      <c r="Y50" s="5" t="s">
        <v>112</v>
      </c>
    </row>
    <row r="51" ht="23.1" hidden="1" customHeight="1" spans="1:25">
      <c r="A51" s="5"/>
      <c r="B51" s="5" t="s">
        <v>113</v>
      </c>
      <c r="C51" s="6" t="s">
        <v>22</v>
      </c>
      <c r="D51" s="6">
        <v>21</v>
      </c>
      <c r="E51" s="6">
        <v>17</v>
      </c>
      <c r="F51" s="6">
        <f t="shared" si="9"/>
        <v>4</v>
      </c>
      <c r="G51" s="6">
        <v>1</v>
      </c>
      <c r="H51" s="6">
        <v>1</v>
      </c>
      <c r="I51" s="6">
        <v>2</v>
      </c>
      <c r="J51" s="83">
        <f t="shared" si="0"/>
        <v>4</v>
      </c>
      <c r="K51" s="36">
        <v>0</v>
      </c>
      <c r="L51" s="36">
        <v>0</v>
      </c>
      <c r="M51" s="36">
        <v>3</v>
      </c>
      <c r="N51" s="83">
        <f t="shared" si="10"/>
        <v>3</v>
      </c>
      <c r="O51" s="36">
        <v>0</v>
      </c>
      <c r="P51" s="36">
        <v>0</v>
      </c>
      <c r="Q51" s="36">
        <v>0</v>
      </c>
      <c r="R51" s="83">
        <v>0</v>
      </c>
      <c r="S51" s="5">
        <v>5</v>
      </c>
      <c r="T51" s="5" t="s">
        <v>30</v>
      </c>
      <c r="U51" s="5" t="s">
        <v>115</v>
      </c>
      <c r="V51" s="5"/>
      <c r="W51" s="5"/>
      <c r="X51" s="5"/>
      <c r="Y51" s="5"/>
    </row>
    <row r="52" ht="23.1" hidden="1" customHeight="1" spans="1:25">
      <c r="A52" s="5"/>
      <c r="B52" s="5" t="s">
        <v>116</v>
      </c>
      <c r="C52" s="6" t="s">
        <v>22</v>
      </c>
      <c r="D52" s="6">
        <v>38</v>
      </c>
      <c r="E52" s="6">
        <v>35</v>
      </c>
      <c r="F52" s="6">
        <f t="shared" si="9"/>
        <v>3</v>
      </c>
      <c r="G52" s="6">
        <v>1</v>
      </c>
      <c r="H52" s="6">
        <v>0</v>
      </c>
      <c r="I52" s="6">
        <v>0</v>
      </c>
      <c r="J52" s="83">
        <v>1</v>
      </c>
      <c r="K52" s="36">
        <v>2</v>
      </c>
      <c r="L52" s="36">
        <v>0</v>
      </c>
      <c r="M52" s="36">
        <v>0</v>
      </c>
      <c r="N52" s="83">
        <f t="shared" si="10"/>
        <v>2</v>
      </c>
      <c r="O52" s="36">
        <v>0</v>
      </c>
      <c r="P52" s="36">
        <v>1</v>
      </c>
      <c r="Q52" s="36">
        <v>1</v>
      </c>
      <c r="R52" s="83">
        <v>2</v>
      </c>
      <c r="S52" s="5"/>
      <c r="T52" s="5"/>
      <c r="U52" s="5"/>
      <c r="V52" s="5"/>
      <c r="W52" s="5"/>
      <c r="X52" s="5"/>
      <c r="Y52" s="5"/>
    </row>
    <row r="53" ht="23.1" customHeight="1" spans="1:25">
      <c r="A53" s="5"/>
      <c r="B53" s="7" t="s">
        <v>160</v>
      </c>
      <c r="C53" s="6" t="s">
        <v>22</v>
      </c>
      <c r="D53" s="6">
        <f>SUM(D51:D52)</f>
        <v>59</v>
      </c>
      <c r="E53" s="6">
        <f t="shared" ref="E53:R53" si="11">SUM(E51:E52)</f>
        <v>52</v>
      </c>
      <c r="F53" s="6">
        <f t="shared" si="11"/>
        <v>7</v>
      </c>
      <c r="G53" s="6">
        <f t="shared" si="11"/>
        <v>2</v>
      </c>
      <c r="H53" s="6">
        <f t="shared" si="11"/>
        <v>1</v>
      </c>
      <c r="I53" s="6">
        <f t="shared" si="11"/>
        <v>2</v>
      </c>
      <c r="J53" s="6">
        <f t="shared" si="11"/>
        <v>5</v>
      </c>
      <c r="K53" s="6">
        <f t="shared" si="11"/>
        <v>2</v>
      </c>
      <c r="L53" s="6">
        <f t="shared" si="11"/>
        <v>0</v>
      </c>
      <c r="M53" s="6">
        <f t="shared" si="11"/>
        <v>3</v>
      </c>
      <c r="N53" s="6">
        <f t="shared" si="11"/>
        <v>5</v>
      </c>
      <c r="O53" s="6">
        <f t="shared" si="11"/>
        <v>0</v>
      </c>
      <c r="P53" s="6">
        <f t="shared" si="11"/>
        <v>1</v>
      </c>
      <c r="Q53" s="6">
        <f t="shared" si="11"/>
        <v>1</v>
      </c>
      <c r="R53" s="6">
        <f t="shared" si="11"/>
        <v>2</v>
      </c>
      <c r="S53" s="5">
        <v>5</v>
      </c>
      <c r="T53" s="5" t="s">
        <v>30</v>
      </c>
      <c r="U53" s="5" t="s">
        <v>115</v>
      </c>
      <c r="V53" s="5"/>
      <c r="W53" s="5"/>
      <c r="X53" s="5"/>
      <c r="Y53" s="5"/>
    </row>
    <row r="54" ht="23.1" customHeight="1" spans="1:25">
      <c r="A54" s="5"/>
      <c r="B54" s="9"/>
      <c r="C54" s="6" t="s">
        <v>77</v>
      </c>
      <c r="D54" s="6">
        <f t="shared" ref="D54:R54" si="12">SUM(D55:D56)</f>
        <v>53</v>
      </c>
      <c r="E54" s="6">
        <f t="shared" si="12"/>
        <v>48</v>
      </c>
      <c r="F54" s="6">
        <f t="shared" si="12"/>
        <v>5</v>
      </c>
      <c r="G54" s="6">
        <f t="shared" si="12"/>
        <v>1</v>
      </c>
      <c r="H54" s="6">
        <f t="shared" si="12"/>
        <v>2</v>
      </c>
      <c r="I54" s="6">
        <f t="shared" si="12"/>
        <v>0</v>
      </c>
      <c r="J54" s="6">
        <f t="shared" si="12"/>
        <v>3</v>
      </c>
      <c r="K54" s="6">
        <f t="shared" si="12"/>
        <v>2</v>
      </c>
      <c r="L54" s="6">
        <f t="shared" si="12"/>
        <v>6</v>
      </c>
      <c r="M54" s="6">
        <f t="shared" si="12"/>
        <v>2</v>
      </c>
      <c r="N54" s="6">
        <f t="shared" si="12"/>
        <v>10</v>
      </c>
      <c r="O54" s="6">
        <f t="shared" si="12"/>
        <v>0</v>
      </c>
      <c r="P54" s="6">
        <f t="shared" si="12"/>
        <v>0</v>
      </c>
      <c r="Q54" s="6">
        <f t="shared" si="12"/>
        <v>0</v>
      </c>
      <c r="R54" s="6">
        <f t="shared" si="12"/>
        <v>0</v>
      </c>
      <c r="S54" s="5">
        <v>2</v>
      </c>
      <c r="T54" s="5" t="s">
        <v>30</v>
      </c>
      <c r="U54" s="5" t="s">
        <v>79</v>
      </c>
      <c r="V54" s="5"/>
      <c r="W54" s="5"/>
      <c r="X54" s="5"/>
      <c r="Y54" s="5"/>
    </row>
    <row r="55" ht="23.1" hidden="1" customHeight="1" spans="1:25">
      <c r="A55" s="5"/>
      <c r="B55" s="5" t="s">
        <v>113</v>
      </c>
      <c r="C55" s="6" t="s">
        <v>77</v>
      </c>
      <c r="D55" s="6">
        <v>22</v>
      </c>
      <c r="E55" s="6">
        <v>20</v>
      </c>
      <c r="F55" s="6">
        <f t="shared" si="9"/>
        <v>2</v>
      </c>
      <c r="G55" s="6">
        <v>0</v>
      </c>
      <c r="H55" s="6">
        <v>1</v>
      </c>
      <c r="I55" s="6">
        <v>0</v>
      </c>
      <c r="J55" s="83">
        <f t="shared" si="0"/>
        <v>1</v>
      </c>
      <c r="K55" s="36">
        <v>0</v>
      </c>
      <c r="L55" s="36">
        <v>2</v>
      </c>
      <c r="M55" s="36">
        <v>2</v>
      </c>
      <c r="N55" s="83">
        <f t="shared" si="10"/>
        <v>4</v>
      </c>
      <c r="O55" s="36">
        <v>0</v>
      </c>
      <c r="P55" s="36">
        <v>0</v>
      </c>
      <c r="Q55" s="36">
        <v>0</v>
      </c>
      <c r="R55" s="83">
        <v>0</v>
      </c>
      <c r="S55" s="5">
        <v>2</v>
      </c>
      <c r="T55" s="5" t="s">
        <v>30</v>
      </c>
      <c r="U55" s="5" t="s">
        <v>79</v>
      </c>
      <c r="V55" s="5"/>
      <c r="W55" s="5"/>
      <c r="X55" s="5"/>
      <c r="Y55" s="5"/>
    </row>
    <row r="56" ht="23.1" hidden="1" customHeight="1" spans="1:25">
      <c r="A56" s="5"/>
      <c r="B56" s="5" t="s">
        <v>116</v>
      </c>
      <c r="C56" s="6" t="s">
        <v>77</v>
      </c>
      <c r="D56" s="6">
        <v>31</v>
      </c>
      <c r="E56" s="6">
        <v>28</v>
      </c>
      <c r="F56" s="6">
        <f t="shared" si="9"/>
        <v>3</v>
      </c>
      <c r="G56" s="6">
        <v>1</v>
      </c>
      <c r="H56" s="6">
        <v>1</v>
      </c>
      <c r="I56" s="6">
        <v>0</v>
      </c>
      <c r="J56" s="83">
        <f t="shared" si="0"/>
        <v>2</v>
      </c>
      <c r="K56" s="36">
        <v>2</v>
      </c>
      <c r="L56" s="36">
        <v>4</v>
      </c>
      <c r="M56" s="36">
        <v>0</v>
      </c>
      <c r="N56" s="83">
        <f t="shared" si="10"/>
        <v>6</v>
      </c>
      <c r="O56" s="36">
        <v>0</v>
      </c>
      <c r="P56" s="36">
        <v>0</v>
      </c>
      <c r="Q56" s="36">
        <v>0</v>
      </c>
      <c r="R56" s="83">
        <v>0</v>
      </c>
      <c r="S56" s="5"/>
      <c r="T56" s="5"/>
      <c r="U56" s="5"/>
      <c r="V56" s="5"/>
      <c r="W56" s="5"/>
      <c r="X56" s="5"/>
      <c r="Y56" s="5"/>
    </row>
    <row r="57" ht="48" customHeight="1" spans="1:25">
      <c r="A57" s="5">
        <v>39</v>
      </c>
      <c r="B57" s="5" t="s">
        <v>117</v>
      </c>
      <c r="C57" s="6" t="s">
        <v>77</v>
      </c>
      <c r="D57" s="6">
        <v>74</v>
      </c>
      <c r="E57" s="6">
        <v>68</v>
      </c>
      <c r="F57" s="6">
        <f t="shared" si="9"/>
        <v>6</v>
      </c>
      <c r="G57" s="6">
        <v>1</v>
      </c>
      <c r="H57" s="6">
        <v>3</v>
      </c>
      <c r="I57" s="6">
        <v>4</v>
      </c>
      <c r="J57" s="83">
        <f t="shared" si="0"/>
        <v>8</v>
      </c>
      <c r="K57" s="36">
        <v>1</v>
      </c>
      <c r="L57" s="36">
        <v>6</v>
      </c>
      <c r="M57" s="36">
        <v>3</v>
      </c>
      <c r="N57" s="83">
        <f t="shared" si="10"/>
        <v>10</v>
      </c>
      <c r="O57" s="36">
        <v>0</v>
      </c>
      <c r="P57" s="36">
        <v>0</v>
      </c>
      <c r="Q57" s="36">
        <v>0</v>
      </c>
      <c r="R57" s="83">
        <v>0</v>
      </c>
      <c r="S57" s="95" t="s">
        <v>161</v>
      </c>
      <c r="T57" s="5" t="s">
        <v>30</v>
      </c>
      <c r="U57" s="5" t="s">
        <v>119</v>
      </c>
      <c r="V57" s="5" t="s">
        <v>35</v>
      </c>
      <c r="W57" s="5" t="s">
        <v>35</v>
      </c>
      <c r="X57" s="5" t="s">
        <v>35</v>
      </c>
      <c r="Y57" s="5" t="s">
        <v>120</v>
      </c>
    </row>
    <row r="58" ht="33.75" customHeight="1" spans="1:25">
      <c r="A58" s="5">
        <v>40</v>
      </c>
      <c r="B58" s="5" t="s">
        <v>121</v>
      </c>
      <c r="C58" s="6" t="s">
        <v>22</v>
      </c>
      <c r="D58" s="6">
        <v>44</v>
      </c>
      <c r="E58" s="6">
        <v>40</v>
      </c>
      <c r="F58" s="6">
        <f t="shared" si="9"/>
        <v>4</v>
      </c>
      <c r="G58" s="6">
        <v>0</v>
      </c>
      <c r="H58" s="6">
        <v>0</v>
      </c>
      <c r="I58" s="6">
        <v>0</v>
      </c>
      <c r="J58" s="83">
        <f t="shared" si="0"/>
        <v>0</v>
      </c>
      <c r="K58" s="36">
        <v>1</v>
      </c>
      <c r="L58" s="36">
        <v>4</v>
      </c>
      <c r="M58" s="36">
        <v>1</v>
      </c>
      <c r="N58" s="83">
        <f t="shared" si="10"/>
        <v>6</v>
      </c>
      <c r="O58" s="36">
        <v>0</v>
      </c>
      <c r="P58" s="36">
        <v>0</v>
      </c>
      <c r="Q58" s="36">
        <v>0</v>
      </c>
      <c r="R58" s="83">
        <v>0</v>
      </c>
      <c r="S58" s="5">
        <v>8</v>
      </c>
      <c r="T58" s="5" t="s">
        <v>30</v>
      </c>
      <c r="U58" s="5" t="s">
        <v>122</v>
      </c>
      <c r="V58" s="5" t="s">
        <v>35</v>
      </c>
      <c r="W58" s="5"/>
      <c r="X58" s="5"/>
      <c r="Y58" s="5"/>
    </row>
    <row r="59" ht="23.1" customHeight="1" spans="1:25">
      <c r="A59" s="5">
        <v>41</v>
      </c>
      <c r="B59" s="5" t="s">
        <v>123</v>
      </c>
      <c r="C59" s="6" t="s">
        <v>22</v>
      </c>
      <c r="D59" s="6">
        <v>15</v>
      </c>
      <c r="E59" s="6">
        <v>14</v>
      </c>
      <c r="F59" s="6">
        <f t="shared" si="9"/>
        <v>1</v>
      </c>
      <c r="G59" s="6">
        <v>0</v>
      </c>
      <c r="H59" s="6">
        <v>1</v>
      </c>
      <c r="I59" s="6">
        <v>0</v>
      </c>
      <c r="J59" s="83">
        <f t="shared" si="0"/>
        <v>1</v>
      </c>
      <c r="K59" s="36">
        <v>0</v>
      </c>
      <c r="L59" s="36">
        <v>0</v>
      </c>
      <c r="M59" s="36">
        <v>1</v>
      </c>
      <c r="N59" s="83">
        <f t="shared" si="10"/>
        <v>1</v>
      </c>
      <c r="O59" s="36">
        <v>0</v>
      </c>
      <c r="P59" s="36">
        <v>0</v>
      </c>
      <c r="Q59" s="36">
        <v>0</v>
      </c>
      <c r="R59" s="83">
        <v>0</v>
      </c>
      <c r="S59" s="5">
        <v>1</v>
      </c>
      <c r="T59" s="5" t="s">
        <v>30</v>
      </c>
      <c r="U59" s="5" t="s">
        <v>124</v>
      </c>
      <c r="V59" s="5" t="s">
        <v>35</v>
      </c>
      <c r="W59" s="5"/>
      <c r="X59" s="5"/>
      <c r="Y59" s="5"/>
    </row>
    <row r="60" ht="33" customHeight="1" spans="1:25">
      <c r="A60" s="5">
        <v>42</v>
      </c>
      <c r="B60" s="5" t="s">
        <v>162</v>
      </c>
      <c r="C60" s="6" t="s">
        <v>22</v>
      </c>
      <c r="D60" s="6">
        <v>8</v>
      </c>
      <c r="E60" s="6">
        <v>7</v>
      </c>
      <c r="F60" s="6">
        <f t="shared" si="9"/>
        <v>1</v>
      </c>
      <c r="G60" s="6">
        <v>0</v>
      </c>
      <c r="H60" s="6">
        <v>1</v>
      </c>
      <c r="I60" s="6">
        <v>1</v>
      </c>
      <c r="J60" s="83">
        <f t="shared" si="0"/>
        <v>2</v>
      </c>
      <c r="K60" s="36">
        <v>1</v>
      </c>
      <c r="L60" s="36">
        <v>0</v>
      </c>
      <c r="M60" s="36">
        <v>1</v>
      </c>
      <c r="N60" s="83">
        <f t="shared" si="10"/>
        <v>2</v>
      </c>
      <c r="O60" s="36">
        <v>0</v>
      </c>
      <c r="P60" s="36">
        <v>0</v>
      </c>
      <c r="Q60" s="36">
        <v>0</v>
      </c>
      <c r="R60" s="83">
        <v>0</v>
      </c>
      <c r="S60" s="5">
        <v>2</v>
      </c>
      <c r="T60" s="5" t="s">
        <v>30</v>
      </c>
      <c r="U60" s="5" t="s">
        <v>126</v>
      </c>
      <c r="V60" s="5" t="s">
        <v>35</v>
      </c>
      <c r="W60" s="5"/>
      <c r="X60" s="5"/>
      <c r="Y60" s="5"/>
    </row>
    <row r="61" ht="23.1" customHeight="1" spans="1:25">
      <c r="A61" s="5">
        <v>43</v>
      </c>
      <c r="B61" s="5" t="s">
        <v>127</v>
      </c>
      <c r="C61" s="6" t="s">
        <v>22</v>
      </c>
      <c r="D61" s="6">
        <v>11</v>
      </c>
      <c r="E61" s="6">
        <v>10</v>
      </c>
      <c r="F61" s="6">
        <f t="shared" si="9"/>
        <v>1</v>
      </c>
      <c r="G61" s="6">
        <v>0</v>
      </c>
      <c r="H61" s="6">
        <v>0</v>
      </c>
      <c r="I61" s="6">
        <v>1</v>
      </c>
      <c r="J61" s="83">
        <f t="shared" si="0"/>
        <v>1</v>
      </c>
      <c r="K61" s="36">
        <v>0</v>
      </c>
      <c r="L61" s="36">
        <v>1</v>
      </c>
      <c r="M61" s="36">
        <v>1</v>
      </c>
      <c r="N61" s="83">
        <f t="shared" si="10"/>
        <v>2</v>
      </c>
      <c r="O61" s="36">
        <v>0</v>
      </c>
      <c r="P61" s="36">
        <v>0</v>
      </c>
      <c r="Q61" s="36">
        <v>1</v>
      </c>
      <c r="R61" s="83">
        <v>1</v>
      </c>
      <c r="S61" s="5">
        <v>2</v>
      </c>
      <c r="T61" s="5" t="s">
        <v>30</v>
      </c>
      <c r="U61" s="5" t="s">
        <v>115</v>
      </c>
      <c r="V61" s="5" t="s">
        <v>35</v>
      </c>
      <c r="W61" s="5"/>
      <c r="X61" s="5"/>
      <c r="Y61" s="5"/>
    </row>
    <row r="62" ht="23.1" customHeight="1" spans="1:25">
      <c r="A62" s="5">
        <v>44</v>
      </c>
      <c r="B62" s="5"/>
      <c r="C62" s="6" t="s">
        <v>77</v>
      </c>
      <c r="D62" s="6">
        <v>9</v>
      </c>
      <c r="E62" s="6">
        <v>8</v>
      </c>
      <c r="F62" s="6">
        <f t="shared" si="9"/>
        <v>1</v>
      </c>
      <c r="G62" s="6">
        <v>0</v>
      </c>
      <c r="H62" s="6">
        <v>0</v>
      </c>
      <c r="I62" s="6">
        <v>0</v>
      </c>
      <c r="J62" s="83">
        <f t="shared" si="0"/>
        <v>0</v>
      </c>
      <c r="K62" s="36">
        <v>2</v>
      </c>
      <c r="L62" s="36">
        <v>0</v>
      </c>
      <c r="M62" s="36">
        <v>0</v>
      </c>
      <c r="N62" s="83">
        <f t="shared" si="10"/>
        <v>2</v>
      </c>
      <c r="O62" s="36">
        <v>0</v>
      </c>
      <c r="P62" s="36">
        <v>0</v>
      </c>
      <c r="Q62" s="36">
        <v>0</v>
      </c>
      <c r="R62" s="83">
        <v>0</v>
      </c>
      <c r="S62" s="5">
        <v>2</v>
      </c>
      <c r="T62" s="5" t="s">
        <v>30</v>
      </c>
      <c r="U62" s="5" t="s">
        <v>128</v>
      </c>
      <c r="V62" s="5" t="s">
        <v>35</v>
      </c>
      <c r="W62" s="5"/>
      <c r="X62" s="5"/>
      <c r="Y62" s="5"/>
    </row>
    <row r="63" ht="23.1" customHeight="1" spans="1:25">
      <c r="A63" s="5">
        <v>45</v>
      </c>
      <c r="B63" s="7" t="s">
        <v>129</v>
      </c>
      <c r="C63" s="6" t="s">
        <v>22</v>
      </c>
      <c r="D63" s="6">
        <v>21</v>
      </c>
      <c r="E63" s="6">
        <v>14</v>
      </c>
      <c r="F63" s="6">
        <f t="shared" si="9"/>
        <v>7</v>
      </c>
      <c r="G63" s="6">
        <v>1</v>
      </c>
      <c r="H63" s="6">
        <v>0</v>
      </c>
      <c r="I63" s="6">
        <v>0</v>
      </c>
      <c r="J63" s="83">
        <f t="shared" si="0"/>
        <v>1</v>
      </c>
      <c r="K63" s="36">
        <v>1</v>
      </c>
      <c r="L63" s="36">
        <v>0</v>
      </c>
      <c r="M63" s="36">
        <v>2</v>
      </c>
      <c r="N63" s="83">
        <f t="shared" si="10"/>
        <v>3</v>
      </c>
      <c r="O63" s="36">
        <v>0</v>
      </c>
      <c r="P63" s="36">
        <v>0</v>
      </c>
      <c r="Q63" s="36">
        <v>0</v>
      </c>
      <c r="R63" s="83">
        <v>0</v>
      </c>
      <c r="S63" s="5">
        <v>2</v>
      </c>
      <c r="T63" s="5" t="s">
        <v>30</v>
      </c>
      <c r="U63" s="5" t="s">
        <v>163</v>
      </c>
      <c r="V63" s="5"/>
      <c r="W63" s="5"/>
      <c r="X63" s="5" t="s">
        <v>59</v>
      </c>
      <c r="Y63" s="5"/>
    </row>
    <row r="64" ht="23.1" customHeight="1" spans="1:25">
      <c r="A64" s="5">
        <v>46</v>
      </c>
      <c r="B64" s="9"/>
      <c r="C64" s="6" t="s">
        <v>77</v>
      </c>
      <c r="D64" s="6">
        <v>16</v>
      </c>
      <c r="E64" s="6">
        <v>9</v>
      </c>
      <c r="F64" s="6">
        <f t="shared" si="9"/>
        <v>7</v>
      </c>
      <c r="G64" s="6">
        <v>0</v>
      </c>
      <c r="H64" s="6">
        <v>0</v>
      </c>
      <c r="I64" s="6">
        <v>0</v>
      </c>
      <c r="J64" s="83">
        <f t="shared" si="0"/>
        <v>0</v>
      </c>
      <c r="K64" s="36">
        <v>1</v>
      </c>
      <c r="L64" s="36">
        <v>2</v>
      </c>
      <c r="M64" s="36">
        <v>0</v>
      </c>
      <c r="N64" s="83">
        <f t="shared" si="10"/>
        <v>3</v>
      </c>
      <c r="O64" s="36">
        <v>0</v>
      </c>
      <c r="P64" s="36">
        <v>0</v>
      </c>
      <c r="Q64" s="36">
        <v>0</v>
      </c>
      <c r="R64" s="83">
        <v>0</v>
      </c>
      <c r="S64" s="5">
        <v>2</v>
      </c>
      <c r="T64" s="5" t="s">
        <v>78</v>
      </c>
      <c r="U64" s="5" t="s">
        <v>164</v>
      </c>
      <c r="V64" s="5"/>
      <c r="W64" s="5"/>
      <c r="X64" s="5"/>
      <c r="Y64" s="5"/>
    </row>
    <row r="65" ht="33" customHeight="1" spans="1:25">
      <c r="A65" s="5">
        <v>39</v>
      </c>
      <c r="B65" s="5" t="s">
        <v>132</v>
      </c>
      <c r="C65" s="6" t="s">
        <v>133</v>
      </c>
      <c r="D65" s="6">
        <v>83</v>
      </c>
      <c r="E65" s="6">
        <v>69</v>
      </c>
      <c r="F65" s="6">
        <f t="shared" si="9"/>
        <v>14</v>
      </c>
      <c r="G65" s="6">
        <v>3</v>
      </c>
      <c r="H65" s="6">
        <v>0</v>
      </c>
      <c r="I65" s="6">
        <v>3</v>
      </c>
      <c r="J65" s="80">
        <f t="shared" si="0"/>
        <v>6</v>
      </c>
      <c r="K65" s="31">
        <v>0</v>
      </c>
      <c r="L65" s="31">
        <v>2</v>
      </c>
      <c r="M65" s="31">
        <v>4</v>
      </c>
      <c r="N65" s="81">
        <f>SUM(K65:M66)</f>
        <v>6</v>
      </c>
      <c r="O65" s="31">
        <v>0</v>
      </c>
      <c r="P65" s="31">
        <v>0</v>
      </c>
      <c r="Q65" s="31">
        <v>0</v>
      </c>
      <c r="R65" s="81">
        <v>0</v>
      </c>
      <c r="S65" s="5">
        <v>4</v>
      </c>
      <c r="T65" s="5" t="s">
        <v>30</v>
      </c>
      <c r="U65" s="5" t="s">
        <v>165</v>
      </c>
      <c r="V65" s="5" t="s">
        <v>35</v>
      </c>
      <c r="W65" s="5"/>
      <c r="X65" s="5"/>
      <c r="Y65" s="5"/>
    </row>
    <row r="66" ht="23.1" customHeight="1" spans="1:25">
      <c r="A66" s="5">
        <v>40</v>
      </c>
      <c r="B66" s="5"/>
      <c r="C66" s="6"/>
      <c r="D66" s="6">
        <v>83</v>
      </c>
      <c r="E66" s="6">
        <v>69</v>
      </c>
      <c r="F66" s="6">
        <f t="shared" si="9"/>
        <v>14</v>
      </c>
      <c r="G66" s="6"/>
      <c r="H66" s="6"/>
      <c r="I66" s="6"/>
      <c r="J66" s="80">
        <f t="shared" si="0"/>
        <v>0</v>
      </c>
      <c r="K66" s="33"/>
      <c r="L66" s="33"/>
      <c r="M66" s="33"/>
      <c r="N66" s="82"/>
      <c r="O66" s="33"/>
      <c r="P66" s="33"/>
      <c r="Q66" s="33"/>
      <c r="R66" s="82"/>
      <c r="S66" s="5">
        <v>2</v>
      </c>
      <c r="T66" s="5" t="s">
        <v>30</v>
      </c>
      <c r="U66" s="6" t="s">
        <v>166</v>
      </c>
      <c r="V66" s="5" t="s">
        <v>35</v>
      </c>
      <c r="W66" s="5"/>
      <c r="X66" s="5"/>
      <c r="Y66" s="5"/>
    </row>
    <row r="67" ht="23.1" customHeight="1" spans="1:25">
      <c r="A67" s="5">
        <v>41</v>
      </c>
      <c r="B67" s="5" t="s">
        <v>136</v>
      </c>
      <c r="C67" s="6" t="s">
        <v>22</v>
      </c>
      <c r="D67" s="6">
        <v>2</v>
      </c>
      <c r="E67" s="6">
        <v>2</v>
      </c>
      <c r="F67" s="6">
        <f t="shared" si="9"/>
        <v>0</v>
      </c>
      <c r="G67" s="6">
        <v>0</v>
      </c>
      <c r="H67" s="6">
        <v>0</v>
      </c>
      <c r="I67" s="6">
        <v>0</v>
      </c>
      <c r="J67" s="83">
        <f t="shared" si="0"/>
        <v>0</v>
      </c>
      <c r="K67" s="36">
        <v>0</v>
      </c>
      <c r="L67" s="36">
        <v>0</v>
      </c>
      <c r="M67" s="36">
        <v>0</v>
      </c>
      <c r="N67" s="83">
        <f>SUM(K67:M67)</f>
        <v>0</v>
      </c>
      <c r="O67" s="36">
        <v>0</v>
      </c>
      <c r="P67" s="36">
        <v>0</v>
      </c>
      <c r="Q67" s="36">
        <v>0</v>
      </c>
      <c r="R67" s="83">
        <v>0</v>
      </c>
      <c r="S67" s="5">
        <v>1</v>
      </c>
      <c r="T67" s="5" t="s">
        <v>30</v>
      </c>
      <c r="U67" s="5" t="s">
        <v>137</v>
      </c>
      <c r="V67" s="5" t="s">
        <v>35</v>
      </c>
      <c r="W67" s="5"/>
      <c r="X67" s="5"/>
      <c r="Y67" s="5"/>
    </row>
    <row r="68" ht="23.1" customHeight="1" spans="1:25">
      <c r="A68" s="5">
        <v>42</v>
      </c>
      <c r="B68" s="5" t="s">
        <v>138</v>
      </c>
      <c r="C68" s="6" t="s">
        <v>22</v>
      </c>
      <c r="D68" s="6">
        <v>4</v>
      </c>
      <c r="E68" s="6">
        <v>4</v>
      </c>
      <c r="F68" s="6">
        <f t="shared" si="9"/>
        <v>0</v>
      </c>
      <c r="G68" s="6">
        <v>1</v>
      </c>
      <c r="H68" s="6">
        <v>0</v>
      </c>
      <c r="I68" s="6">
        <v>0</v>
      </c>
      <c r="J68" s="83">
        <f t="shared" si="0"/>
        <v>1</v>
      </c>
      <c r="K68" s="36">
        <v>0</v>
      </c>
      <c r="L68" s="36">
        <v>0</v>
      </c>
      <c r="M68" s="36">
        <v>0</v>
      </c>
      <c r="N68" s="83">
        <f>SUM(K68:M68)</f>
        <v>0</v>
      </c>
      <c r="O68" s="36">
        <v>0</v>
      </c>
      <c r="P68" s="36">
        <v>0</v>
      </c>
      <c r="Q68" s="36">
        <v>0</v>
      </c>
      <c r="R68" s="83">
        <v>0</v>
      </c>
      <c r="S68" s="5">
        <v>4</v>
      </c>
      <c r="T68" s="5" t="s">
        <v>30</v>
      </c>
      <c r="U68" s="5" t="s">
        <v>139</v>
      </c>
      <c r="V68" s="5" t="s">
        <v>35</v>
      </c>
      <c r="W68" s="5"/>
      <c r="X68" s="5"/>
      <c r="Y68" s="5"/>
    </row>
    <row r="69" ht="23.1" customHeight="1" spans="1:25">
      <c r="A69" s="5">
        <v>43</v>
      </c>
      <c r="B69" s="56" t="s">
        <v>167</v>
      </c>
      <c r="C69" s="56" t="s">
        <v>168</v>
      </c>
      <c r="D69" s="56">
        <v>1</v>
      </c>
      <c r="E69" s="56">
        <v>0</v>
      </c>
      <c r="F69" s="6">
        <f t="shared" si="9"/>
        <v>1</v>
      </c>
      <c r="G69" s="56">
        <v>0</v>
      </c>
      <c r="H69" s="56">
        <v>0</v>
      </c>
      <c r="I69" s="56">
        <v>0</v>
      </c>
      <c r="J69" s="86">
        <f t="shared" si="0"/>
        <v>0</v>
      </c>
      <c r="K69" s="56">
        <v>1</v>
      </c>
      <c r="L69" s="56">
        <v>0</v>
      </c>
      <c r="M69" s="56">
        <v>0</v>
      </c>
      <c r="N69" s="83">
        <f>SUM(K69:M69)</f>
        <v>1</v>
      </c>
      <c r="O69" s="36">
        <v>1</v>
      </c>
      <c r="P69" s="36">
        <v>0</v>
      </c>
      <c r="Q69" s="36">
        <v>0</v>
      </c>
      <c r="R69" s="83">
        <v>1</v>
      </c>
      <c r="S69" s="6">
        <v>1</v>
      </c>
      <c r="T69" s="6" t="s">
        <v>30</v>
      </c>
      <c r="U69" s="6" t="s">
        <v>169</v>
      </c>
      <c r="V69" s="6" t="s">
        <v>35</v>
      </c>
      <c r="W69" s="6" t="s">
        <v>35</v>
      </c>
      <c r="X69" s="6" t="s">
        <v>35</v>
      </c>
      <c r="Y69" s="6"/>
    </row>
    <row r="70" ht="33" customHeight="1" spans="1:25">
      <c r="A70" s="5">
        <v>44</v>
      </c>
      <c r="B70" s="6" t="s">
        <v>170</v>
      </c>
      <c r="C70" s="56" t="s">
        <v>168</v>
      </c>
      <c r="D70" s="6">
        <v>1</v>
      </c>
      <c r="E70" s="6">
        <v>1</v>
      </c>
      <c r="F70" s="6">
        <f t="shared" si="9"/>
        <v>0</v>
      </c>
      <c r="G70" s="6">
        <v>1</v>
      </c>
      <c r="H70" s="6">
        <v>0</v>
      </c>
      <c r="I70" s="6">
        <v>0</v>
      </c>
      <c r="J70" s="86">
        <f t="shared" si="0"/>
        <v>1</v>
      </c>
      <c r="K70" s="56">
        <v>0</v>
      </c>
      <c r="L70" s="56">
        <v>0</v>
      </c>
      <c r="M70" s="56">
        <v>0</v>
      </c>
      <c r="N70" s="83">
        <f>SUM(K70:M70)</f>
        <v>0</v>
      </c>
      <c r="O70" s="36">
        <v>0</v>
      </c>
      <c r="P70" s="36">
        <v>0</v>
      </c>
      <c r="Q70" s="36">
        <v>0</v>
      </c>
      <c r="R70" s="83">
        <v>0</v>
      </c>
      <c r="S70" s="6">
        <v>1</v>
      </c>
      <c r="T70" s="6" t="s">
        <v>30</v>
      </c>
      <c r="U70" s="6" t="s">
        <v>171</v>
      </c>
      <c r="V70" s="6" t="s">
        <v>35</v>
      </c>
      <c r="W70" s="6" t="s">
        <v>35</v>
      </c>
      <c r="X70" s="6" t="s">
        <v>35</v>
      </c>
      <c r="Y70" s="6"/>
    </row>
    <row r="71" ht="23.1" customHeight="1" spans="1:25">
      <c r="A71" s="5">
        <v>45</v>
      </c>
      <c r="B71" s="6" t="s">
        <v>172</v>
      </c>
      <c r="C71" s="56" t="s">
        <v>168</v>
      </c>
      <c r="D71" s="6">
        <v>11</v>
      </c>
      <c r="E71" s="6">
        <v>10</v>
      </c>
      <c r="F71" s="6">
        <f t="shared" si="9"/>
        <v>1</v>
      </c>
      <c r="G71" s="6">
        <v>3</v>
      </c>
      <c r="H71" s="6">
        <v>1</v>
      </c>
      <c r="I71" s="6">
        <v>0</v>
      </c>
      <c r="J71" s="86">
        <f t="shared" si="0"/>
        <v>4</v>
      </c>
      <c r="K71" s="61">
        <v>0</v>
      </c>
      <c r="L71" s="61">
        <v>0</v>
      </c>
      <c r="M71" s="61">
        <v>0</v>
      </c>
      <c r="N71" s="87">
        <f>SUM(K71:M73)</f>
        <v>0</v>
      </c>
      <c r="O71" s="61">
        <v>0</v>
      </c>
      <c r="P71" s="61">
        <v>0</v>
      </c>
      <c r="Q71" s="61">
        <v>0</v>
      </c>
      <c r="R71" s="87">
        <v>0</v>
      </c>
      <c r="S71" s="6">
        <v>1</v>
      </c>
      <c r="T71" s="6" t="s">
        <v>30</v>
      </c>
      <c r="U71" s="6" t="s">
        <v>173</v>
      </c>
      <c r="V71" s="6" t="s">
        <v>35</v>
      </c>
      <c r="W71" s="6" t="s">
        <v>35</v>
      </c>
      <c r="X71" s="6" t="s">
        <v>35</v>
      </c>
      <c r="Y71" s="6"/>
    </row>
    <row r="72" ht="23.1" customHeight="1" spans="1:25">
      <c r="A72" s="5">
        <v>46</v>
      </c>
      <c r="B72" s="59"/>
      <c r="C72" s="56"/>
      <c r="D72" s="60"/>
      <c r="E72" s="60"/>
      <c r="F72" s="60"/>
      <c r="G72" s="60"/>
      <c r="H72" s="60"/>
      <c r="I72" s="60"/>
      <c r="J72" s="86"/>
      <c r="K72" s="70"/>
      <c r="L72" s="70"/>
      <c r="M72" s="70"/>
      <c r="N72" s="88"/>
      <c r="O72" s="70"/>
      <c r="P72" s="70"/>
      <c r="Q72" s="70"/>
      <c r="R72" s="88"/>
      <c r="S72" s="6">
        <v>1</v>
      </c>
      <c r="T72" s="6" t="s">
        <v>30</v>
      </c>
      <c r="U72" s="6" t="s">
        <v>174</v>
      </c>
      <c r="V72" s="6" t="s">
        <v>35</v>
      </c>
      <c r="W72" s="6" t="s">
        <v>35</v>
      </c>
      <c r="X72" s="6" t="s">
        <v>35</v>
      </c>
      <c r="Y72" s="6"/>
    </row>
    <row r="73" ht="32.25" customHeight="1" spans="1:25">
      <c r="A73" s="5">
        <v>47</v>
      </c>
      <c r="B73" s="59"/>
      <c r="C73" s="56"/>
      <c r="D73" s="60"/>
      <c r="E73" s="60"/>
      <c r="F73" s="60"/>
      <c r="G73" s="60"/>
      <c r="H73" s="60"/>
      <c r="I73" s="60"/>
      <c r="J73" s="86"/>
      <c r="K73" s="62"/>
      <c r="L73" s="62"/>
      <c r="M73" s="62"/>
      <c r="N73" s="89"/>
      <c r="O73" s="62"/>
      <c r="P73" s="62"/>
      <c r="Q73" s="62"/>
      <c r="R73" s="89"/>
      <c r="S73" s="6">
        <v>1</v>
      </c>
      <c r="T73" s="6" t="s">
        <v>30</v>
      </c>
      <c r="U73" s="5" t="s">
        <v>175</v>
      </c>
      <c r="V73" s="6" t="s">
        <v>35</v>
      </c>
      <c r="W73" s="6" t="s">
        <v>35</v>
      </c>
      <c r="X73" s="6" t="s">
        <v>35</v>
      </c>
      <c r="Y73" s="6"/>
    </row>
    <row r="74" ht="23.1" customHeight="1" spans="1:25">
      <c r="A74" s="5">
        <v>48</v>
      </c>
      <c r="B74" s="6" t="s">
        <v>176</v>
      </c>
      <c r="C74" s="56" t="s">
        <v>168</v>
      </c>
      <c r="D74" s="6">
        <v>2</v>
      </c>
      <c r="E74" s="6">
        <v>2</v>
      </c>
      <c r="F74" s="6">
        <f>D74-E74</f>
        <v>0</v>
      </c>
      <c r="G74" s="6">
        <v>0</v>
      </c>
      <c r="H74" s="6">
        <v>0</v>
      </c>
      <c r="I74" s="6">
        <v>1</v>
      </c>
      <c r="J74" s="80">
        <f>SUM(G74:I74)</f>
        <v>1</v>
      </c>
      <c r="K74" s="6">
        <v>0</v>
      </c>
      <c r="L74" s="6">
        <v>0</v>
      </c>
      <c r="M74" s="6">
        <v>0</v>
      </c>
      <c r="N74" s="80">
        <f>SUM(K74:M74)</f>
        <v>0</v>
      </c>
      <c r="O74" s="6">
        <v>0</v>
      </c>
      <c r="P74" s="6">
        <v>0</v>
      </c>
      <c r="Q74" s="6">
        <v>0</v>
      </c>
      <c r="R74" s="80">
        <v>0</v>
      </c>
      <c r="S74" s="6">
        <v>4</v>
      </c>
      <c r="T74" s="6" t="s">
        <v>30</v>
      </c>
      <c r="U74" s="6" t="s">
        <v>177</v>
      </c>
      <c r="V74" s="6" t="s">
        <v>35</v>
      </c>
      <c r="W74" s="6" t="s">
        <v>35</v>
      </c>
      <c r="X74" s="6" t="s">
        <v>35</v>
      </c>
      <c r="Y74" s="6"/>
    </row>
    <row r="75" ht="23.1" customHeight="1" spans="1:25">
      <c r="A75" s="5">
        <v>49</v>
      </c>
      <c r="B75" s="31" t="s">
        <v>178</v>
      </c>
      <c r="C75" s="61" t="s">
        <v>168</v>
      </c>
      <c r="D75" s="6">
        <v>13</v>
      </c>
      <c r="E75" s="6">
        <v>14</v>
      </c>
      <c r="F75" s="6">
        <f>D75-E75</f>
        <v>-1</v>
      </c>
      <c r="G75" s="6">
        <v>1</v>
      </c>
      <c r="H75" s="6">
        <v>1</v>
      </c>
      <c r="I75" s="6">
        <v>2</v>
      </c>
      <c r="J75" s="80">
        <f>SUM(G75:I76)</f>
        <v>4</v>
      </c>
      <c r="K75" s="31">
        <v>0</v>
      </c>
      <c r="L75" s="31">
        <v>0</v>
      </c>
      <c r="M75" s="31">
        <v>0</v>
      </c>
      <c r="N75" s="81">
        <f>SUM(K75:M76)</f>
        <v>0</v>
      </c>
      <c r="O75" s="31">
        <v>0</v>
      </c>
      <c r="P75" s="31">
        <v>0</v>
      </c>
      <c r="Q75" s="31">
        <v>0</v>
      </c>
      <c r="R75" s="81">
        <v>0</v>
      </c>
      <c r="S75" s="6">
        <v>1</v>
      </c>
      <c r="T75" s="6" t="s">
        <v>30</v>
      </c>
      <c r="U75" s="6" t="s">
        <v>179</v>
      </c>
      <c r="V75" s="6" t="s">
        <v>35</v>
      </c>
      <c r="W75" s="6" t="s">
        <v>35</v>
      </c>
      <c r="X75" s="6" t="s">
        <v>35</v>
      </c>
      <c r="Y75" s="6" t="s">
        <v>180</v>
      </c>
    </row>
    <row r="76" ht="23.1" customHeight="1" spans="1:25">
      <c r="A76" s="5">
        <v>50</v>
      </c>
      <c r="B76" s="33"/>
      <c r="C76" s="62"/>
      <c r="D76" s="60"/>
      <c r="E76" s="60"/>
      <c r="F76" s="60"/>
      <c r="G76" s="6"/>
      <c r="H76" s="6"/>
      <c r="I76" s="6"/>
      <c r="J76" s="80"/>
      <c r="K76" s="33"/>
      <c r="L76" s="33"/>
      <c r="M76" s="33"/>
      <c r="N76" s="82"/>
      <c r="O76" s="33"/>
      <c r="P76" s="33"/>
      <c r="Q76" s="33"/>
      <c r="R76" s="82"/>
      <c r="S76" s="6">
        <v>1</v>
      </c>
      <c r="T76" s="6" t="s">
        <v>30</v>
      </c>
      <c r="U76" s="6" t="s">
        <v>181</v>
      </c>
      <c r="V76" s="6" t="s">
        <v>35</v>
      </c>
      <c r="W76" s="6" t="s">
        <v>35</v>
      </c>
      <c r="X76" s="6" t="s">
        <v>35</v>
      </c>
      <c r="Y76" s="6" t="s">
        <v>180</v>
      </c>
    </row>
    <row r="77" ht="108.75" customHeight="1" spans="1:25">
      <c r="A77" s="5">
        <v>51</v>
      </c>
      <c r="B77" s="6" t="s">
        <v>182</v>
      </c>
      <c r="C77" s="56" t="s">
        <v>168</v>
      </c>
      <c r="D77" s="6">
        <v>7</v>
      </c>
      <c r="E77" s="6">
        <v>6</v>
      </c>
      <c r="F77" s="6">
        <f>D77-E77</f>
        <v>1</v>
      </c>
      <c r="G77" s="6">
        <v>0</v>
      </c>
      <c r="H77" s="6">
        <v>0</v>
      </c>
      <c r="I77" s="6">
        <v>0</v>
      </c>
      <c r="J77" s="80">
        <f>SUM(G77:I77)</f>
        <v>0</v>
      </c>
      <c r="K77" s="6">
        <v>0</v>
      </c>
      <c r="L77" s="6">
        <v>0</v>
      </c>
      <c r="M77" s="6">
        <v>0</v>
      </c>
      <c r="N77" s="80">
        <f>SUM(K77:M77)</f>
        <v>0</v>
      </c>
      <c r="O77" s="6">
        <v>0</v>
      </c>
      <c r="P77" s="6">
        <v>0</v>
      </c>
      <c r="Q77" s="6">
        <v>0</v>
      </c>
      <c r="R77" s="80">
        <v>0</v>
      </c>
      <c r="S77" s="6">
        <v>1</v>
      </c>
      <c r="T77" s="6" t="s">
        <v>23</v>
      </c>
      <c r="U77" s="6" t="s">
        <v>183</v>
      </c>
      <c r="V77" s="6" t="s">
        <v>35</v>
      </c>
      <c r="W77" s="6" t="s">
        <v>35</v>
      </c>
      <c r="X77" s="6" t="s">
        <v>35</v>
      </c>
      <c r="Y77" s="6"/>
    </row>
    <row r="78" ht="33" customHeight="1" spans="1:25">
      <c r="A78" s="5">
        <v>52</v>
      </c>
      <c r="B78" s="6" t="s">
        <v>184</v>
      </c>
      <c r="C78" s="56" t="s">
        <v>168</v>
      </c>
      <c r="D78" s="6">
        <v>24</v>
      </c>
      <c r="E78" s="6">
        <v>22</v>
      </c>
      <c r="F78" s="6">
        <f>D78-E78</f>
        <v>2</v>
      </c>
      <c r="G78" s="6">
        <v>0</v>
      </c>
      <c r="H78" s="6">
        <v>2</v>
      </c>
      <c r="I78" s="6">
        <v>0</v>
      </c>
      <c r="J78" s="80">
        <f>SUM(G78:I78)</f>
        <v>2</v>
      </c>
      <c r="K78" s="6">
        <v>0</v>
      </c>
      <c r="L78" s="6">
        <v>1</v>
      </c>
      <c r="M78" s="6">
        <v>3</v>
      </c>
      <c r="N78" s="80">
        <f>SUM(K78:M78)</f>
        <v>4</v>
      </c>
      <c r="O78" s="6">
        <v>1</v>
      </c>
      <c r="P78" s="6">
        <v>0</v>
      </c>
      <c r="Q78" s="6">
        <v>0</v>
      </c>
      <c r="R78" s="80">
        <v>1</v>
      </c>
      <c r="S78" s="64">
        <v>2</v>
      </c>
      <c r="T78" s="64" t="s">
        <v>30</v>
      </c>
      <c r="U78" s="64" t="s">
        <v>185</v>
      </c>
      <c r="V78" s="64" t="s">
        <v>35</v>
      </c>
      <c r="W78" s="64" t="s">
        <v>35</v>
      </c>
      <c r="X78" s="64" t="s">
        <v>35</v>
      </c>
      <c r="Y78" s="64"/>
    </row>
    <row r="79" ht="33.75" customHeight="1" spans="1:25">
      <c r="A79" s="85" t="s">
        <v>186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</sheetData>
  <mergeCells count="197">
    <mergeCell ref="A1:Y1"/>
    <mergeCell ref="D2:F2"/>
    <mergeCell ref="G2:J2"/>
    <mergeCell ref="K2:N2"/>
    <mergeCell ref="O2:R2"/>
    <mergeCell ref="U2:V2"/>
    <mergeCell ref="A79:Y79"/>
    <mergeCell ref="A2:A3"/>
    <mergeCell ref="A4:A5"/>
    <mergeCell ref="A17:A18"/>
    <mergeCell ref="A21:A22"/>
    <mergeCell ref="A23:A25"/>
    <mergeCell ref="A42:A43"/>
    <mergeCell ref="A51:A52"/>
    <mergeCell ref="A55:A56"/>
    <mergeCell ref="B2:B3"/>
    <mergeCell ref="B6:B7"/>
    <mergeCell ref="B17:B18"/>
    <mergeCell ref="B20:B22"/>
    <mergeCell ref="B32:B33"/>
    <mergeCell ref="B35:B36"/>
    <mergeCell ref="B42:B43"/>
    <mergeCell ref="B48:B49"/>
    <mergeCell ref="B53:B54"/>
    <mergeCell ref="B61:B62"/>
    <mergeCell ref="B63:B64"/>
    <mergeCell ref="B65:B66"/>
    <mergeCell ref="B71:B73"/>
    <mergeCell ref="B75:B76"/>
    <mergeCell ref="C2:C3"/>
    <mergeCell ref="C6:C7"/>
    <mergeCell ref="C17:C18"/>
    <mergeCell ref="C20:C22"/>
    <mergeCell ref="C32:C33"/>
    <mergeCell ref="C42:C43"/>
    <mergeCell ref="C65:C66"/>
    <mergeCell ref="C71:C73"/>
    <mergeCell ref="C75:C76"/>
    <mergeCell ref="D6:D7"/>
    <mergeCell ref="D17:D18"/>
    <mergeCell ref="D20:D22"/>
    <mergeCell ref="D32:D33"/>
    <mergeCell ref="D42:D43"/>
    <mergeCell ref="D65:D66"/>
    <mergeCell ref="D71:D73"/>
    <mergeCell ref="D75:D76"/>
    <mergeCell ref="E6:E7"/>
    <mergeCell ref="E17:E18"/>
    <mergeCell ref="E20:E22"/>
    <mergeCell ref="E32:E33"/>
    <mergeCell ref="E42:E43"/>
    <mergeCell ref="E65:E66"/>
    <mergeCell ref="E71:E73"/>
    <mergeCell ref="E75:E76"/>
    <mergeCell ref="F6:F7"/>
    <mergeCell ref="F17:F18"/>
    <mergeCell ref="F20:F22"/>
    <mergeCell ref="F32:F33"/>
    <mergeCell ref="F42:F43"/>
    <mergeCell ref="F65:F66"/>
    <mergeCell ref="F71:F73"/>
    <mergeCell ref="F75:F76"/>
    <mergeCell ref="G6:G7"/>
    <mergeCell ref="G17:G18"/>
    <mergeCell ref="G20:G22"/>
    <mergeCell ref="G32:G33"/>
    <mergeCell ref="G42:G43"/>
    <mergeCell ref="G65:G66"/>
    <mergeCell ref="G71:G73"/>
    <mergeCell ref="G75:G76"/>
    <mergeCell ref="H6:H7"/>
    <mergeCell ref="H17:H18"/>
    <mergeCell ref="H20:H22"/>
    <mergeCell ref="H32:H33"/>
    <mergeCell ref="H42:H43"/>
    <mergeCell ref="H65:H66"/>
    <mergeCell ref="H71:H73"/>
    <mergeCell ref="H75:H76"/>
    <mergeCell ref="I6:I7"/>
    <mergeCell ref="I17:I18"/>
    <mergeCell ref="I20:I22"/>
    <mergeCell ref="I32:I33"/>
    <mergeCell ref="I42:I43"/>
    <mergeCell ref="I65:I66"/>
    <mergeCell ref="I71:I73"/>
    <mergeCell ref="I75:I76"/>
    <mergeCell ref="J6:J7"/>
    <mergeCell ref="J17:J18"/>
    <mergeCell ref="J20:J22"/>
    <mergeCell ref="J32:J33"/>
    <mergeCell ref="J42:J43"/>
    <mergeCell ref="J65:J66"/>
    <mergeCell ref="J71:J73"/>
    <mergeCell ref="J75:J76"/>
    <mergeCell ref="K6:K7"/>
    <mergeCell ref="K17:K18"/>
    <mergeCell ref="K20:K22"/>
    <mergeCell ref="K32:K33"/>
    <mergeCell ref="K42:K43"/>
    <mergeCell ref="K65:K66"/>
    <mergeCell ref="K71:K73"/>
    <mergeCell ref="K75:K76"/>
    <mergeCell ref="L6:L7"/>
    <mergeCell ref="L17:L18"/>
    <mergeCell ref="L20:L22"/>
    <mergeCell ref="L32:L33"/>
    <mergeCell ref="L42:L43"/>
    <mergeCell ref="L65:L66"/>
    <mergeCell ref="L71:L73"/>
    <mergeCell ref="L75:L76"/>
    <mergeCell ref="M6:M7"/>
    <mergeCell ref="M17:M18"/>
    <mergeCell ref="M20:M22"/>
    <mergeCell ref="M32:M33"/>
    <mergeCell ref="M42:M43"/>
    <mergeCell ref="M65:M66"/>
    <mergeCell ref="M71:M73"/>
    <mergeCell ref="M75:M76"/>
    <mergeCell ref="N6:N7"/>
    <mergeCell ref="N17:N18"/>
    <mergeCell ref="N20:N22"/>
    <mergeCell ref="N32:N33"/>
    <mergeCell ref="N42:N43"/>
    <mergeCell ref="N65:N66"/>
    <mergeCell ref="N71:N73"/>
    <mergeCell ref="N75:N76"/>
    <mergeCell ref="O6:O7"/>
    <mergeCell ref="O17:O18"/>
    <mergeCell ref="O20:O22"/>
    <mergeCell ref="O32:O33"/>
    <mergeCell ref="O42:O43"/>
    <mergeCell ref="O65:O66"/>
    <mergeCell ref="O71:O73"/>
    <mergeCell ref="O75:O76"/>
    <mergeCell ref="P6:P7"/>
    <mergeCell ref="P17:P18"/>
    <mergeCell ref="P20:P22"/>
    <mergeCell ref="P32:P33"/>
    <mergeCell ref="P42:P43"/>
    <mergeCell ref="P65:P66"/>
    <mergeCell ref="P71:P73"/>
    <mergeCell ref="P75:P76"/>
    <mergeCell ref="Q6:Q7"/>
    <mergeCell ref="Q17:Q18"/>
    <mergeCell ref="Q20:Q22"/>
    <mergeCell ref="Q32:Q33"/>
    <mergeCell ref="Q42:Q43"/>
    <mergeCell ref="Q65:Q66"/>
    <mergeCell ref="Q71:Q73"/>
    <mergeCell ref="Q75:Q76"/>
    <mergeCell ref="R6:R7"/>
    <mergeCell ref="R17:R18"/>
    <mergeCell ref="R20:R22"/>
    <mergeCell ref="R32:R33"/>
    <mergeCell ref="R42:R43"/>
    <mergeCell ref="R65:R66"/>
    <mergeCell ref="R71:R73"/>
    <mergeCell ref="R75:R76"/>
    <mergeCell ref="S2:S3"/>
    <mergeCell ref="S4:S5"/>
    <mergeCell ref="S17:S18"/>
    <mergeCell ref="S21:S22"/>
    <mergeCell ref="S23:S25"/>
    <mergeCell ref="S42:S43"/>
    <mergeCell ref="S51:S52"/>
    <mergeCell ref="S55:S56"/>
    <mergeCell ref="T2:T3"/>
    <mergeCell ref="T4:T5"/>
    <mergeCell ref="T17:T18"/>
    <mergeCell ref="T21:T22"/>
    <mergeCell ref="T23:T25"/>
    <mergeCell ref="T42:T43"/>
    <mergeCell ref="T51:T52"/>
    <mergeCell ref="T55:T56"/>
    <mergeCell ref="U4:U5"/>
    <mergeCell ref="U23:U25"/>
    <mergeCell ref="U51:U52"/>
    <mergeCell ref="U55:U56"/>
    <mergeCell ref="V4:V5"/>
    <mergeCell ref="V23:V25"/>
    <mergeCell ref="V51:V52"/>
    <mergeCell ref="V55:V56"/>
    <mergeCell ref="W2:W3"/>
    <mergeCell ref="W4:W5"/>
    <mergeCell ref="W17:W18"/>
    <mergeCell ref="W51:W52"/>
    <mergeCell ref="W55:W56"/>
    <mergeCell ref="X2:X3"/>
    <mergeCell ref="X4:X5"/>
    <mergeCell ref="X17:X18"/>
    <mergeCell ref="X51:X52"/>
    <mergeCell ref="X55:X56"/>
    <mergeCell ref="Y2:Y3"/>
    <mergeCell ref="Y4:Y5"/>
    <mergeCell ref="Y17:Y18"/>
    <mergeCell ref="Y51:Y52"/>
    <mergeCell ref="Y55:Y56"/>
  </mergeCells>
  <printOptions horizontalCentered="1"/>
  <pageMargins left="0" right="0" top="0" bottom="0" header="0.31496062992126" footer="0.31496062992126"/>
  <pageSetup paperSize="8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8"/>
  <sheetViews>
    <sheetView zoomScale="75" zoomScaleNormal="75" topLeftCell="A71" workbookViewId="0">
      <selection activeCell="H96" sqref="H96"/>
    </sheetView>
  </sheetViews>
  <sheetFormatPr defaultColWidth="9" defaultRowHeight="14.25"/>
  <cols>
    <col min="1" max="1" width="4.25" style="1" customWidth="1"/>
    <col min="2" max="2" width="27.375" style="1" customWidth="1"/>
    <col min="3" max="3" width="5.75" style="1" customWidth="1"/>
    <col min="4" max="20" width="5.5" style="1" customWidth="1"/>
    <col min="21" max="21" width="18.875" style="1" customWidth="1"/>
    <col min="22" max="22" width="31.75" style="1" customWidth="1"/>
    <col min="23" max="23" width="23.125" style="1" customWidth="1"/>
    <col min="24" max="25" width="9" style="1" hidden="1" customWidth="1"/>
    <col min="26" max="26" width="37.5" style="1" customWidth="1"/>
    <col min="27" max="16384" width="9" style="1"/>
  </cols>
  <sheetData>
    <row r="1" ht="35.25" customHeight="1" spans="1:26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3" customFormat="1" ht="33.75" customHeight="1" spans="1:26">
      <c r="A2" s="5" t="s">
        <v>0</v>
      </c>
      <c r="B2" s="5" t="s">
        <v>1</v>
      </c>
      <c r="C2" s="5" t="s">
        <v>2</v>
      </c>
      <c r="D2" s="5" t="s">
        <v>3</v>
      </c>
      <c r="E2" s="5"/>
      <c r="F2" s="5"/>
      <c r="G2" s="5" t="s">
        <v>141</v>
      </c>
      <c r="H2" s="5"/>
      <c r="I2" s="5"/>
      <c r="J2" s="5"/>
      <c r="K2" s="27" t="s">
        <v>142</v>
      </c>
      <c r="L2" s="52"/>
      <c r="M2" s="52"/>
      <c r="N2" s="28"/>
      <c r="O2" s="27" t="s">
        <v>143</v>
      </c>
      <c r="P2" s="52"/>
      <c r="Q2" s="52"/>
      <c r="R2" s="28"/>
      <c r="S2" s="5" t="s">
        <v>144</v>
      </c>
      <c r="T2" s="7" t="s">
        <v>188</v>
      </c>
      <c r="U2" s="5" t="s">
        <v>7</v>
      </c>
      <c r="V2" s="5" t="s">
        <v>8</v>
      </c>
      <c r="W2" s="5"/>
      <c r="X2" s="5" t="s">
        <v>9</v>
      </c>
      <c r="Y2" s="5" t="s">
        <v>10</v>
      </c>
      <c r="Z2" s="5" t="s">
        <v>11</v>
      </c>
    </row>
    <row r="3" s="13" customFormat="1" ht="33" customHeight="1" spans="1:26">
      <c r="A3" s="5"/>
      <c r="B3" s="5"/>
      <c r="C3" s="5"/>
      <c r="D3" s="5" t="s">
        <v>145</v>
      </c>
      <c r="E3" s="5" t="s">
        <v>146</v>
      </c>
      <c r="F3" s="76" t="s">
        <v>147</v>
      </c>
      <c r="G3" s="5">
        <v>2023</v>
      </c>
      <c r="H3" s="5">
        <v>2024</v>
      </c>
      <c r="I3" s="5">
        <v>2025</v>
      </c>
      <c r="J3" s="5" t="s">
        <v>148</v>
      </c>
      <c r="K3" s="5">
        <v>2020</v>
      </c>
      <c r="L3" s="5">
        <v>2021</v>
      </c>
      <c r="M3" s="5">
        <v>2022</v>
      </c>
      <c r="N3" s="5" t="s">
        <v>148</v>
      </c>
      <c r="O3" s="5">
        <v>2020</v>
      </c>
      <c r="P3" s="5">
        <v>2021</v>
      </c>
      <c r="Q3" s="5">
        <v>2022</v>
      </c>
      <c r="R3" s="5" t="s">
        <v>148</v>
      </c>
      <c r="S3" s="5"/>
      <c r="T3" s="9"/>
      <c r="U3" s="5"/>
      <c r="V3" s="5" t="s">
        <v>19</v>
      </c>
      <c r="W3" s="5" t="s">
        <v>20</v>
      </c>
      <c r="X3" s="5"/>
      <c r="Y3" s="5"/>
      <c r="Z3" s="5"/>
    </row>
    <row r="4" ht="23.1" customHeight="1" spans="1:26">
      <c r="A4" s="5">
        <v>1</v>
      </c>
      <c r="B4" s="5" t="s">
        <v>29</v>
      </c>
      <c r="C4" s="6" t="s">
        <v>22</v>
      </c>
      <c r="D4" s="6">
        <v>5</v>
      </c>
      <c r="E4" s="6">
        <v>7</v>
      </c>
      <c r="F4" s="29">
        <f>D4-E4</f>
        <v>-2</v>
      </c>
      <c r="G4" s="6">
        <v>1</v>
      </c>
      <c r="H4" s="6">
        <v>0</v>
      </c>
      <c r="I4" s="6">
        <v>0</v>
      </c>
      <c r="J4" s="29">
        <f t="shared" ref="J4:J71" si="0">SUM(G4:I4)</f>
        <v>1</v>
      </c>
      <c r="K4" s="31">
        <v>0</v>
      </c>
      <c r="L4" s="31">
        <v>0</v>
      </c>
      <c r="M4" s="31">
        <v>1</v>
      </c>
      <c r="N4" s="53">
        <f>SUM(K4:M5)</f>
        <v>1</v>
      </c>
      <c r="O4" s="31">
        <v>0</v>
      </c>
      <c r="P4" s="31">
        <v>0</v>
      </c>
      <c r="Q4" s="31">
        <v>0</v>
      </c>
      <c r="R4" s="53">
        <v>0</v>
      </c>
      <c r="S4" s="19">
        <v>2</v>
      </c>
      <c r="T4" s="5"/>
      <c r="U4" s="5" t="s">
        <v>30</v>
      </c>
      <c r="V4" s="5" t="s">
        <v>24</v>
      </c>
      <c r="W4" s="5" t="s">
        <v>31</v>
      </c>
      <c r="X4" s="5"/>
      <c r="Y4" s="5"/>
      <c r="Z4" s="5"/>
    </row>
    <row r="5" ht="23.1" customHeight="1" spans="1:26">
      <c r="A5" s="5"/>
      <c r="B5" s="5"/>
      <c r="C5" s="6"/>
      <c r="D5" s="6"/>
      <c r="E5" s="6"/>
      <c r="F5" s="29"/>
      <c r="G5" s="6"/>
      <c r="H5" s="6"/>
      <c r="I5" s="6"/>
      <c r="J5" s="29">
        <f t="shared" si="0"/>
        <v>0</v>
      </c>
      <c r="K5" s="33"/>
      <c r="L5" s="33"/>
      <c r="M5" s="33"/>
      <c r="N5" s="54"/>
      <c r="O5" s="33"/>
      <c r="P5" s="33"/>
      <c r="Q5" s="33"/>
      <c r="R5" s="54"/>
      <c r="S5" s="19">
        <v>2</v>
      </c>
      <c r="T5" s="5"/>
      <c r="U5" s="5" t="s">
        <v>30</v>
      </c>
      <c r="V5" s="5" t="s">
        <v>24</v>
      </c>
      <c r="W5" s="5" t="s">
        <v>32</v>
      </c>
      <c r="X5" s="5"/>
      <c r="Y5" s="5"/>
      <c r="Z5" s="5"/>
    </row>
    <row r="6" ht="23.1" customHeight="1" spans="1:26">
      <c r="A6" s="5">
        <v>2</v>
      </c>
      <c r="B6" s="5" t="s">
        <v>33</v>
      </c>
      <c r="C6" s="6" t="s">
        <v>22</v>
      </c>
      <c r="D6" s="6">
        <v>10</v>
      </c>
      <c r="E6" s="6">
        <v>8</v>
      </c>
      <c r="F6" s="29">
        <f t="shared" ref="F6:F18" si="1">D6-E6</f>
        <v>2</v>
      </c>
      <c r="G6" s="6">
        <v>0</v>
      </c>
      <c r="H6" s="6">
        <v>1</v>
      </c>
      <c r="I6" s="6">
        <v>1</v>
      </c>
      <c r="J6" s="35">
        <f t="shared" si="0"/>
        <v>2</v>
      </c>
      <c r="K6" s="36">
        <v>0</v>
      </c>
      <c r="L6" s="36">
        <v>1</v>
      </c>
      <c r="M6" s="36">
        <v>0</v>
      </c>
      <c r="N6" s="35">
        <f>SUM(K6:M6)</f>
        <v>1</v>
      </c>
      <c r="O6" s="36">
        <v>0</v>
      </c>
      <c r="P6" s="36">
        <v>0</v>
      </c>
      <c r="Q6" s="36">
        <v>0</v>
      </c>
      <c r="R6" s="35">
        <v>0</v>
      </c>
      <c r="S6" s="19">
        <v>2</v>
      </c>
      <c r="T6" s="5"/>
      <c r="U6" s="5" t="s">
        <v>30</v>
      </c>
      <c r="V6" s="5" t="s">
        <v>149</v>
      </c>
      <c r="W6" s="5" t="s">
        <v>150</v>
      </c>
      <c r="X6" s="5"/>
      <c r="Y6" s="5" t="s">
        <v>26</v>
      </c>
      <c r="Z6" s="5"/>
    </row>
    <row r="7" s="14" customFormat="1" ht="31.5" hidden="1" customHeight="1" spans="1:26">
      <c r="A7" s="5"/>
      <c r="B7" s="5" t="s">
        <v>36</v>
      </c>
      <c r="C7" s="6" t="s">
        <v>22</v>
      </c>
      <c r="D7" s="6">
        <v>17</v>
      </c>
      <c r="E7" s="6">
        <v>14</v>
      </c>
      <c r="F7" s="29">
        <f t="shared" si="1"/>
        <v>3</v>
      </c>
      <c r="G7" s="6">
        <v>0</v>
      </c>
      <c r="H7" s="6">
        <v>1</v>
      </c>
      <c r="I7" s="6">
        <v>0</v>
      </c>
      <c r="J7" s="35">
        <f t="shared" si="0"/>
        <v>1</v>
      </c>
      <c r="K7" s="37">
        <v>0</v>
      </c>
      <c r="L7" s="37">
        <v>5</v>
      </c>
      <c r="M7" s="37">
        <v>1</v>
      </c>
      <c r="N7" s="35">
        <f t="shared" ref="N7:N17" si="2">SUM(K7:M7)</f>
        <v>6</v>
      </c>
      <c r="O7" s="37">
        <v>0</v>
      </c>
      <c r="P7" s="37">
        <v>2</v>
      </c>
      <c r="Q7" s="37">
        <v>1</v>
      </c>
      <c r="R7" s="35">
        <v>3</v>
      </c>
      <c r="S7" s="19">
        <v>2</v>
      </c>
      <c r="T7" s="5"/>
      <c r="U7" s="5" t="s">
        <v>30</v>
      </c>
      <c r="V7" s="5" t="s">
        <v>38</v>
      </c>
      <c r="W7" s="5" t="s">
        <v>35</v>
      </c>
      <c r="X7" s="5"/>
      <c r="Y7" s="5"/>
      <c r="Z7" s="5" t="s">
        <v>39</v>
      </c>
    </row>
    <row r="8" s="14" customFormat="1" ht="23.1" hidden="1" customHeight="1" spans="1:26">
      <c r="A8" s="5"/>
      <c r="B8" s="5" t="s">
        <v>40</v>
      </c>
      <c r="C8" s="6" t="s">
        <v>22</v>
      </c>
      <c r="D8" s="6">
        <v>17</v>
      </c>
      <c r="E8" s="6">
        <v>14</v>
      </c>
      <c r="F8" s="29">
        <f t="shared" si="1"/>
        <v>3</v>
      </c>
      <c r="G8" s="6">
        <v>1</v>
      </c>
      <c r="H8" s="6">
        <v>0</v>
      </c>
      <c r="I8" s="6">
        <v>0</v>
      </c>
      <c r="J8" s="35">
        <f t="shared" si="0"/>
        <v>1</v>
      </c>
      <c r="K8" s="37">
        <v>0</v>
      </c>
      <c r="L8" s="37">
        <v>1</v>
      </c>
      <c r="M8" s="37">
        <v>1</v>
      </c>
      <c r="N8" s="35">
        <f t="shared" si="2"/>
        <v>2</v>
      </c>
      <c r="O8" s="37">
        <v>0</v>
      </c>
      <c r="P8" s="37">
        <v>0</v>
      </c>
      <c r="Q8" s="37">
        <v>0</v>
      </c>
      <c r="R8" s="35">
        <v>0</v>
      </c>
      <c r="S8" s="19">
        <v>1</v>
      </c>
      <c r="T8" s="5"/>
      <c r="U8" s="5" t="s">
        <v>30</v>
      </c>
      <c r="V8" s="5" t="s">
        <v>38</v>
      </c>
      <c r="W8" s="5" t="s">
        <v>41</v>
      </c>
      <c r="X8" s="5"/>
      <c r="Y8" s="5"/>
      <c r="Z8" s="5"/>
    </row>
    <row r="9" s="14" customFormat="1" ht="23.1" hidden="1" customHeight="1" spans="1:26">
      <c r="A9" s="5"/>
      <c r="B9" s="5" t="s">
        <v>42</v>
      </c>
      <c r="C9" s="6" t="s">
        <v>22</v>
      </c>
      <c r="D9" s="6">
        <v>17</v>
      </c>
      <c r="E9" s="6">
        <v>15</v>
      </c>
      <c r="F9" s="29">
        <f t="shared" si="1"/>
        <v>2</v>
      </c>
      <c r="G9" s="6">
        <v>0</v>
      </c>
      <c r="H9" s="6">
        <v>0</v>
      </c>
      <c r="I9" s="6">
        <v>1</v>
      </c>
      <c r="J9" s="35">
        <f t="shared" si="0"/>
        <v>1</v>
      </c>
      <c r="K9" s="37">
        <v>1</v>
      </c>
      <c r="L9" s="37">
        <v>0</v>
      </c>
      <c r="M9" s="37">
        <v>0</v>
      </c>
      <c r="N9" s="35">
        <f t="shared" si="2"/>
        <v>1</v>
      </c>
      <c r="O9" s="37">
        <v>0</v>
      </c>
      <c r="P9" s="37">
        <v>0</v>
      </c>
      <c r="Q9" s="37">
        <v>0</v>
      </c>
      <c r="R9" s="35">
        <v>0</v>
      </c>
      <c r="S9" s="19">
        <v>1</v>
      </c>
      <c r="T9" s="5"/>
      <c r="U9" s="5" t="s">
        <v>30</v>
      </c>
      <c r="V9" s="5" t="s">
        <v>38</v>
      </c>
      <c r="W9" s="5" t="s">
        <v>43</v>
      </c>
      <c r="X9" s="5"/>
      <c r="Y9" s="5"/>
      <c r="Z9" s="5"/>
    </row>
    <row r="10" s="14" customFormat="1" ht="23.1" hidden="1" customHeight="1" spans="1:26">
      <c r="A10" s="5"/>
      <c r="B10" s="5" t="s">
        <v>44</v>
      </c>
      <c r="C10" s="6" t="s">
        <v>22</v>
      </c>
      <c r="D10" s="6">
        <v>12</v>
      </c>
      <c r="E10" s="6">
        <v>12</v>
      </c>
      <c r="F10" s="29">
        <f t="shared" si="1"/>
        <v>0</v>
      </c>
      <c r="G10" s="6">
        <v>0</v>
      </c>
      <c r="H10" s="6">
        <v>0</v>
      </c>
      <c r="I10" s="6">
        <v>2</v>
      </c>
      <c r="J10" s="35">
        <f t="shared" si="0"/>
        <v>2</v>
      </c>
      <c r="K10" s="37">
        <v>2</v>
      </c>
      <c r="L10" s="37">
        <v>1</v>
      </c>
      <c r="M10" s="37">
        <v>0</v>
      </c>
      <c r="N10" s="35">
        <f t="shared" si="2"/>
        <v>3</v>
      </c>
      <c r="O10" s="37">
        <v>0</v>
      </c>
      <c r="P10" s="37">
        <v>0</v>
      </c>
      <c r="Q10" s="37">
        <v>0</v>
      </c>
      <c r="R10" s="35">
        <v>0</v>
      </c>
      <c r="S10" s="19">
        <v>1</v>
      </c>
      <c r="T10" s="5"/>
      <c r="U10" s="5" t="s">
        <v>30</v>
      </c>
      <c r="V10" s="5" t="s">
        <v>38</v>
      </c>
      <c r="W10" s="5" t="s">
        <v>35</v>
      </c>
      <c r="X10" s="5"/>
      <c r="Y10" s="5" t="s">
        <v>26</v>
      </c>
      <c r="Z10" s="5" t="s">
        <v>45</v>
      </c>
    </row>
    <row r="11" s="14" customFormat="1" ht="17.25" customHeight="1" spans="1:26">
      <c r="A11" s="5">
        <v>3</v>
      </c>
      <c r="B11" s="7" t="s">
        <v>151</v>
      </c>
      <c r="C11" s="7" t="s">
        <v>22</v>
      </c>
      <c r="D11" s="7">
        <f>SUM(D7:D10)</f>
        <v>63</v>
      </c>
      <c r="E11" s="7">
        <f t="shared" ref="E11:R11" si="3">SUM(E7:E10)</f>
        <v>55</v>
      </c>
      <c r="F11" s="38">
        <f t="shared" si="3"/>
        <v>8</v>
      </c>
      <c r="G11" s="7">
        <f t="shared" si="3"/>
        <v>1</v>
      </c>
      <c r="H11" s="7">
        <f t="shared" si="3"/>
        <v>1</v>
      </c>
      <c r="I11" s="7">
        <f t="shared" si="3"/>
        <v>3</v>
      </c>
      <c r="J11" s="38">
        <f t="shared" si="3"/>
        <v>5</v>
      </c>
      <c r="K11" s="7">
        <f t="shared" si="3"/>
        <v>3</v>
      </c>
      <c r="L11" s="7">
        <f t="shared" si="3"/>
        <v>7</v>
      </c>
      <c r="M11" s="7">
        <f t="shared" si="3"/>
        <v>2</v>
      </c>
      <c r="N11" s="38">
        <f t="shared" si="3"/>
        <v>12</v>
      </c>
      <c r="O11" s="7">
        <f t="shared" si="3"/>
        <v>0</v>
      </c>
      <c r="P11" s="7">
        <f t="shared" si="3"/>
        <v>2</v>
      </c>
      <c r="Q11" s="7">
        <f t="shared" si="3"/>
        <v>1</v>
      </c>
      <c r="R11" s="38">
        <f t="shared" si="3"/>
        <v>3</v>
      </c>
      <c r="S11" s="19">
        <v>2</v>
      </c>
      <c r="T11" s="5"/>
      <c r="U11" s="5" t="s">
        <v>30</v>
      </c>
      <c r="V11" s="5" t="s">
        <v>38</v>
      </c>
      <c r="W11" s="5" t="s">
        <v>35</v>
      </c>
      <c r="X11" s="5"/>
      <c r="Y11" s="5"/>
      <c r="Z11" s="5" t="s">
        <v>39</v>
      </c>
    </row>
    <row r="12" s="14" customFormat="1" ht="23.1" customHeight="1" spans="1:26">
      <c r="A12" s="5">
        <v>4</v>
      </c>
      <c r="B12" s="8"/>
      <c r="C12" s="8"/>
      <c r="D12" s="8"/>
      <c r="E12" s="8"/>
      <c r="F12" s="40"/>
      <c r="G12" s="8"/>
      <c r="H12" s="8"/>
      <c r="I12" s="8"/>
      <c r="J12" s="40"/>
      <c r="K12" s="8"/>
      <c r="L12" s="8"/>
      <c r="M12" s="8"/>
      <c r="N12" s="40"/>
      <c r="O12" s="8"/>
      <c r="P12" s="8"/>
      <c r="Q12" s="8"/>
      <c r="R12" s="40"/>
      <c r="S12" s="19">
        <v>1</v>
      </c>
      <c r="T12" s="5"/>
      <c r="U12" s="5" t="s">
        <v>30</v>
      </c>
      <c r="V12" s="5" t="s">
        <v>38</v>
      </c>
      <c r="W12" s="5" t="s">
        <v>41</v>
      </c>
      <c r="X12" s="5"/>
      <c r="Y12" s="5"/>
      <c r="Z12" s="5"/>
    </row>
    <row r="13" s="14" customFormat="1" ht="23.1" customHeight="1" spans="1:26">
      <c r="A13" s="5">
        <v>5</v>
      </c>
      <c r="B13" s="8"/>
      <c r="C13" s="8"/>
      <c r="D13" s="8"/>
      <c r="E13" s="8"/>
      <c r="F13" s="40"/>
      <c r="G13" s="8"/>
      <c r="H13" s="8"/>
      <c r="I13" s="8"/>
      <c r="J13" s="40"/>
      <c r="K13" s="8"/>
      <c r="L13" s="8"/>
      <c r="M13" s="8"/>
      <c r="N13" s="40"/>
      <c r="O13" s="8"/>
      <c r="P13" s="8"/>
      <c r="Q13" s="8"/>
      <c r="R13" s="40"/>
      <c r="S13" s="19">
        <v>1</v>
      </c>
      <c r="T13" s="5"/>
      <c r="U13" s="5" t="s">
        <v>30</v>
      </c>
      <c r="V13" s="5" t="s">
        <v>38</v>
      </c>
      <c r="W13" s="5" t="s">
        <v>43</v>
      </c>
      <c r="X13" s="5"/>
      <c r="Y13" s="5"/>
      <c r="Z13" s="5"/>
    </row>
    <row r="14" s="14" customFormat="1" ht="23.1" customHeight="1" spans="1:26">
      <c r="A14" s="5">
        <v>6</v>
      </c>
      <c r="B14" s="9"/>
      <c r="C14" s="9"/>
      <c r="D14" s="9"/>
      <c r="E14" s="9"/>
      <c r="F14" s="42"/>
      <c r="G14" s="9"/>
      <c r="H14" s="9"/>
      <c r="I14" s="9"/>
      <c r="J14" s="42"/>
      <c r="K14" s="9"/>
      <c r="L14" s="9"/>
      <c r="M14" s="9"/>
      <c r="N14" s="42"/>
      <c r="O14" s="9"/>
      <c r="P14" s="9"/>
      <c r="Q14" s="9"/>
      <c r="R14" s="42"/>
      <c r="S14" s="19">
        <v>1</v>
      </c>
      <c r="T14" s="5"/>
      <c r="U14" s="5" t="s">
        <v>30</v>
      </c>
      <c r="V14" s="5" t="s">
        <v>38</v>
      </c>
      <c r="W14" s="5" t="s">
        <v>35</v>
      </c>
      <c r="X14" s="5"/>
      <c r="Y14" s="5" t="s">
        <v>26</v>
      </c>
      <c r="Z14" s="5" t="s">
        <v>45</v>
      </c>
    </row>
    <row r="15" ht="23.1" customHeight="1" spans="1:26">
      <c r="A15" s="5">
        <v>7</v>
      </c>
      <c r="B15" s="5" t="s">
        <v>46</v>
      </c>
      <c r="C15" s="6" t="s">
        <v>22</v>
      </c>
      <c r="D15" s="6">
        <v>24</v>
      </c>
      <c r="E15" s="6">
        <v>22</v>
      </c>
      <c r="F15" s="29">
        <f t="shared" si="1"/>
        <v>2</v>
      </c>
      <c r="G15" s="6">
        <v>1</v>
      </c>
      <c r="H15" s="6">
        <v>1</v>
      </c>
      <c r="I15" s="6">
        <v>0</v>
      </c>
      <c r="J15" s="35">
        <f t="shared" si="0"/>
        <v>2</v>
      </c>
      <c r="K15" s="36">
        <v>0</v>
      </c>
      <c r="L15" s="36">
        <v>3</v>
      </c>
      <c r="M15" s="36">
        <v>2</v>
      </c>
      <c r="N15" s="35">
        <f t="shared" si="2"/>
        <v>5</v>
      </c>
      <c r="O15" s="36">
        <v>0</v>
      </c>
      <c r="P15" s="36">
        <v>0</v>
      </c>
      <c r="Q15" s="36">
        <v>0</v>
      </c>
      <c r="R15" s="35">
        <v>0</v>
      </c>
      <c r="S15" s="19">
        <v>3</v>
      </c>
      <c r="T15" s="5"/>
      <c r="U15" s="5" t="s">
        <v>30</v>
      </c>
      <c r="V15" s="5" t="s">
        <v>24</v>
      </c>
      <c r="W15" s="5" t="s">
        <v>47</v>
      </c>
      <c r="X15" s="5"/>
      <c r="Y15" s="5"/>
      <c r="Z15" s="5"/>
    </row>
    <row r="16" ht="23.1" customHeight="1" spans="1:26">
      <c r="A16" s="5">
        <v>8</v>
      </c>
      <c r="B16" s="5" t="s">
        <v>48</v>
      </c>
      <c r="C16" s="6" t="s">
        <v>22</v>
      </c>
      <c r="D16" s="6">
        <v>10</v>
      </c>
      <c r="E16" s="6">
        <v>10</v>
      </c>
      <c r="F16" s="29">
        <f t="shared" si="1"/>
        <v>0</v>
      </c>
      <c r="G16" s="6">
        <v>0</v>
      </c>
      <c r="H16" s="6">
        <v>0</v>
      </c>
      <c r="I16" s="6">
        <v>2</v>
      </c>
      <c r="J16" s="35">
        <f t="shared" si="0"/>
        <v>2</v>
      </c>
      <c r="K16" s="36">
        <v>0</v>
      </c>
      <c r="L16" s="36">
        <v>0</v>
      </c>
      <c r="M16" s="36">
        <v>2</v>
      </c>
      <c r="N16" s="35">
        <f t="shared" si="2"/>
        <v>2</v>
      </c>
      <c r="O16" s="36">
        <v>0</v>
      </c>
      <c r="P16" s="36">
        <v>1</v>
      </c>
      <c r="Q16" s="36">
        <v>0</v>
      </c>
      <c r="R16" s="35">
        <v>1</v>
      </c>
      <c r="S16" s="19">
        <v>1</v>
      </c>
      <c r="T16" s="5"/>
      <c r="U16" s="5" t="s">
        <v>30</v>
      </c>
      <c r="V16" s="5" t="s">
        <v>49</v>
      </c>
      <c r="W16" s="5" t="s">
        <v>35</v>
      </c>
      <c r="X16" s="5"/>
      <c r="Y16" s="5"/>
      <c r="Z16" s="5"/>
    </row>
    <row r="17" ht="23.1" customHeight="1" spans="1:26">
      <c r="A17" s="5">
        <v>9</v>
      </c>
      <c r="B17" s="5" t="s">
        <v>50</v>
      </c>
      <c r="C17" s="6" t="s">
        <v>22</v>
      </c>
      <c r="D17" s="6">
        <v>9</v>
      </c>
      <c r="E17" s="6">
        <v>8</v>
      </c>
      <c r="F17" s="29">
        <f t="shared" si="1"/>
        <v>1</v>
      </c>
      <c r="G17" s="6">
        <v>0</v>
      </c>
      <c r="H17" s="6">
        <v>0</v>
      </c>
      <c r="I17" s="6">
        <v>0</v>
      </c>
      <c r="J17" s="35">
        <f t="shared" si="0"/>
        <v>0</v>
      </c>
      <c r="K17" s="36">
        <v>0</v>
      </c>
      <c r="L17" s="36">
        <v>0</v>
      </c>
      <c r="M17" s="36">
        <v>0</v>
      </c>
      <c r="N17" s="35">
        <f t="shared" si="2"/>
        <v>0</v>
      </c>
      <c r="O17" s="36">
        <v>0</v>
      </c>
      <c r="P17" s="36">
        <v>1</v>
      </c>
      <c r="Q17" s="36">
        <v>0</v>
      </c>
      <c r="R17" s="35">
        <v>1</v>
      </c>
      <c r="S17" s="19">
        <v>1</v>
      </c>
      <c r="T17" s="5"/>
      <c r="U17" s="5" t="s">
        <v>30</v>
      </c>
      <c r="V17" s="5" t="s">
        <v>51</v>
      </c>
      <c r="W17" s="5" t="s">
        <v>35</v>
      </c>
      <c r="X17" s="5"/>
      <c r="Y17" s="5"/>
      <c r="Z17" s="5"/>
    </row>
    <row r="18" ht="23.1" customHeight="1" spans="1:26">
      <c r="A18" s="5">
        <v>10</v>
      </c>
      <c r="B18" s="5" t="s">
        <v>52</v>
      </c>
      <c r="C18" s="6" t="s">
        <v>22</v>
      </c>
      <c r="D18" s="6">
        <v>9</v>
      </c>
      <c r="E18" s="6">
        <v>7</v>
      </c>
      <c r="F18" s="29">
        <f t="shared" si="1"/>
        <v>2</v>
      </c>
      <c r="G18" s="6">
        <v>0</v>
      </c>
      <c r="H18" s="6">
        <v>0</v>
      </c>
      <c r="I18" s="6">
        <v>0</v>
      </c>
      <c r="J18" s="29">
        <f t="shared" si="0"/>
        <v>0</v>
      </c>
      <c r="K18" s="31">
        <v>0</v>
      </c>
      <c r="L18" s="31">
        <v>0</v>
      </c>
      <c r="M18" s="31">
        <v>0</v>
      </c>
      <c r="N18" s="53">
        <v>0</v>
      </c>
      <c r="O18" s="31">
        <v>0</v>
      </c>
      <c r="P18" s="31">
        <v>0</v>
      </c>
      <c r="Q18" s="31">
        <v>0</v>
      </c>
      <c r="R18" s="53">
        <v>0</v>
      </c>
      <c r="S18" s="19">
        <v>1</v>
      </c>
      <c r="T18" s="7"/>
      <c r="U18" s="5" t="s">
        <v>30</v>
      </c>
      <c r="V18" s="5" t="s">
        <v>152</v>
      </c>
      <c r="W18" s="5" t="s">
        <v>35</v>
      </c>
      <c r="X18" s="5" t="s">
        <v>26</v>
      </c>
      <c r="Y18" s="5" t="s">
        <v>26</v>
      </c>
      <c r="Z18" s="5"/>
    </row>
    <row r="19" ht="23.1" customHeight="1" spans="1:26">
      <c r="A19" s="5"/>
      <c r="B19" s="5"/>
      <c r="C19" s="6"/>
      <c r="D19" s="6"/>
      <c r="E19" s="6"/>
      <c r="F19" s="29"/>
      <c r="G19" s="6"/>
      <c r="H19" s="6"/>
      <c r="I19" s="6"/>
      <c r="J19" s="29"/>
      <c r="K19" s="33"/>
      <c r="L19" s="33"/>
      <c r="M19" s="33"/>
      <c r="N19" s="54"/>
      <c r="O19" s="33"/>
      <c r="P19" s="33"/>
      <c r="Q19" s="33"/>
      <c r="R19" s="54"/>
      <c r="S19" s="19"/>
      <c r="T19" s="9"/>
      <c r="U19" s="5"/>
      <c r="V19" s="5" t="s">
        <v>24</v>
      </c>
      <c r="W19" s="5" t="s">
        <v>153</v>
      </c>
      <c r="X19" s="5"/>
      <c r="Y19" s="5"/>
      <c r="Z19" s="5"/>
    </row>
    <row r="20" ht="23.1" customHeight="1" spans="1:26">
      <c r="A20" s="5">
        <v>11</v>
      </c>
      <c r="B20" s="5" t="s">
        <v>54</v>
      </c>
      <c r="C20" s="6" t="s">
        <v>22</v>
      </c>
      <c r="D20" s="6">
        <v>25</v>
      </c>
      <c r="E20" s="6">
        <v>23</v>
      </c>
      <c r="F20" s="29">
        <f>D20-E20</f>
        <v>2</v>
      </c>
      <c r="G20" s="6">
        <v>0</v>
      </c>
      <c r="H20" s="6">
        <v>0</v>
      </c>
      <c r="I20" s="6">
        <v>0</v>
      </c>
      <c r="J20" s="35">
        <f t="shared" si="0"/>
        <v>0</v>
      </c>
      <c r="K20" s="36">
        <v>1</v>
      </c>
      <c r="L20" s="36">
        <v>2</v>
      </c>
      <c r="M20" s="36">
        <v>0</v>
      </c>
      <c r="N20" s="35">
        <f>SUM(K20:M20)</f>
        <v>3</v>
      </c>
      <c r="O20" s="36">
        <v>1</v>
      </c>
      <c r="P20" s="36">
        <v>1</v>
      </c>
      <c r="Q20" s="36">
        <v>0</v>
      </c>
      <c r="R20" s="35">
        <v>2</v>
      </c>
      <c r="S20" s="19">
        <v>1</v>
      </c>
      <c r="T20" s="5"/>
      <c r="U20" s="5" t="s">
        <v>30</v>
      </c>
      <c r="V20" s="5" t="s">
        <v>154</v>
      </c>
      <c r="W20" s="5" t="s">
        <v>35</v>
      </c>
      <c r="X20" s="5"/>
      <c r="Y20" s="5"/>
      <c r="Z20" s="5"/>
    </row>
    <row r="21" ht="23.1" customHeight="1" spans="1:26">
      <c r="A21" s="5">
        <v>12</v>
      </c>
      <c r="B21" s="5" t="s">
        <v>56</v>
      </c>
      <c r="C21" s="6" t="s">
        <v>22</v>
      </c>
      <c r="D21" s="6">
        <v>40</v>
      </c>
      <c r="E21" s="6">
        <v>38</v>
      </c>
      <c r="F21" s="29">
        <f>D21-E21</f>
        <v>2</v>
      </c>
      <c r="G21" s="6">
        <v>0</v>
      </c>
      <c r="H21" s="6">
        <v>1</v>
      </c>
      <c r="I21" s="6">
        <v>1</v>
      </c>
      <c r="J21" s="29">
        <f t="shared" si="0"/>
        <v>2</v>
      </c>
      <c r="K21" s="31">
        <v>2</v>
      </c>
      <c r="L21" s="31">
        <v>2</v>
      </c>
      <c r="M21" s="31">
        <v>3</v>
      </c>
      <c r="N21" s="53">
        <f>SUM(K21:M23)</f>
        <v>7</v>
      </c>
      <c r="O21" s="31">
        <v>0</v>
      </c>
      <c r="P21" s="31">
        <v>2</v>
      </c>
      <c r="Q21" s="31">
        <v>0</v>
      </c>
      <c r="R21" s="53">
        <v>2</v>
      </c>
      <c r="S21" s="19">
        <v>2</v>
      </c>
      <c r="T21" s="5"/>
      <c r="U21" s="5" t="s">
        <v>30</v>
      </c>
      <c r="V21" s="5" t="s">
        <v>57</v>
      </c>
      <c r="W21" s="5" t="s">
        <v>58</v>
      </c>
      <c r="X21" s="5" t="s">
        <v>26</v>
      </c>
      <c r="Y21" s="5" t="s">
        <v>26</v>
      </c>
      <c r="Z21" s="5"/>
    </row>
    <row r="22" ht="23.1" customHeight="1" spans="1:26">
      <c r="A22" s="5">
        <v>13</v>
      </c>
      <c r="B22" s="5"/>
      <c r="C22" s="6"/>
      <c r="D22" s="6"/>
      <c r="E22" s="6"/>
      <c r="F22" s="29"/>
      <c r="G22" s="6"/>
      <c r="H22" s="6"/>
      <c r="I22" s="6"/>
      <c r="J22" s="29">
        <f t="shared" si="0"/>
        <v>0</v>
      </c>
      <c r="K22" s="45"/>
      <c r="L22" s="45"/>
      <c r="M22" s="45"/>
      <c r="N22" s="55"/>
      <c r="O22" s="45"/>
      <c r="P22" s="45"/>
      <c r="Q22" s="45"/>
      <c r="R22" s="55"/>
      <c r="S22" s="19">
        <v>2</v>
      </c>
      <c r="T22" s="7"/>
      <c r="U22" s="5" t="s">
        <v>30</v>
      </c>
      <c r="V22" s="5" t="s">
        <v>57</v>
      </c>
      <c r="W22" s="5" t="s">
        <v>58</v>
      </c>
      <c r="X22" s="5" t="s">
        <v>26</v>
      </c>
      <c r="Y22" s="5" t="s">
        <v>59</v>
      </c>
      <c r="Z22" s="5"/>
    </row>
    <row r="23" ht="23.1" customHeight="1" spans="1:26">
      <c r="A23" s="5"/>
      <c r="B23" s="5"/>
      <c r="C23" s="6"/>
      <c r="D23" s="6"/>
      <c r="E23" s="6"/>
      <c r="F23" s="29"/>
      <c r="G23" s="6"/>
      <c r="H23" s="6"/>
      <c r="I23" s="6"/>
      <c r="J23" s="29">
        <f t="shared" si="0"/>
        <v>0</v>
      </c>
      <c r="K23" s="33"/>
      <c r="L23" s="33"/>
      <c r="M23" s="33"/>
      <c r="N23" s="54"/>
      <c r="O23" s="33"/>
      <c r="P23" s="33"/>
      <c r="Q23" s="33"/>
      <c r="R23" s="54"/>
      <c r="S23" s="19"/>
      <c r="T23" s="9"/>
      <c r="U23" s="5"/>
      <c r="V23" s="5" t="s">
        <v>60</v>
      </c>
      <c r="W23" s="5" t="s">
        <v>35</v>
      </c>
      <c r="X23" s="5" t="s">
        <v>26</v>
      </c>
      <c r="Y23" s="5" t="s">
        <v>59</v>
      </c>
      <c r="Z23" s="5"/>
    </row>
    <row r="24" ht="23.1" hidden="1" customHeight="1" spans="1:26">
      <c r="A24" s="5"/>
      <c r="B24" s="5" t="s">
        <v>61</v>
      </c>
      <c r="C24" s="6" t="s">
        <v>22</v>
      </c>
      <c r="D24" s="6">
        <v>17</v>
      </c>
      <c r="E24" s="6">
        <v>14</v>
      </c>
      <c r="F24" s="29">
        <f t="shared" ref="F24:F42" si="4">D24-E24</f>
        <v>3</v>
      </c>
      <c r="G24" s="6">
        <v>0</v>
      </c>
      <c r="H24" s="6">
        <v>0</v>
      </c>
      <c r="I24" s="6">
        <v>0</v>
      </c>
      <c r="J24" s="35">
        <f t="shared" si="0"/>
        <v>0</v>
      </c>
      <c r="K24" s="36">
        <v>0</v>
      </c>
      <c r="L24" s="36">
        <v>0</v>
      </c>
      <c r="M24" s="36">
        <v>0</v>
      </c>
      <c r="N24" s="35">
        <f>SUM(K24:M24)</f>
        <v>0</v>
      </c>
      <c r="O24" s="36">
        <v>0</v>
      </c>
      <c r="P24" s="36">
        <v>0</v>
      </c>
      <c r="Q24" s="36">
        <v>1</v>
      </c>
      <c r="R24" s="35">
        <v>1</v>
      </c>
      <c r="S24" s="19">
        <v>4</v>
      </c>
      <c r="T24" s="5"/>
      <c r="U24" s="5" t="s">
        <v>30</v>
      </c>
      <c r="V24" s="5" t="s">
        <v>57</v>
      </c>
      <c r="W24" s="5" t="s">
        <v>62</v>
      </c>
      <c r="X24" s="5"/>
      <c r="Y24" s="5"/>
      <c r="Z24" s="5"/>
    </row>
    <row r="25" ht="23.1" hidden="1" customHeight="1" spans="1:26">
      <c r="A25" s="5"/>
      <c r="B25" s="5" t="s">
        <v>63</v>
      </c>
      <c r="C25" s="6" t="s">
        <v>22</v>
      </c>
      <c r="D25" s="6">
        <v>19</v>
      </c>
      <c r="E25" s="6">
        <v>18</v>
      </c>
      <c r="F25" s="29">
        <f t="shared" si="4"/>
        <v>1</v>
      </c>
      <c r="G25" s="6">
        <v>0</v>
      </c>
      <c r="H25" s="6">
        <v>1</v>
      </c>
      <c r="I25" s="6">
        <v>0</v>
      </c>
      <c r="J25" s="35">
        <f t="shared" si="0"/>
        <v>1</v>
      </c>
      <c r="K25" s="36">
        <v>1</v>
      </c>
      <c r="L25" s="36">
        <v>2</v>
      </c>
      <c r="M25" s="36">
        <v>0</v>
      </c>
      <c r="N25" s="35">
        <f t="shared" ref="N25:N34" si="5">SUM(K25:M25)</f>
        <v>3</v>
      </c>
      <c r="O25" s="36">
        <v>0</v>
      </c>
      <c r="P25" s="36">
        <v>0</v>
      </c>
      <c r="Q25" s="36">
        <v>0</v>
      </c>
      <c r="R25" s="35">
        <v>0</v>
      </c>
      <c r="S25" s="19"/>
      <c r="T25" s="5"/>
      <c r="U25" s="5"/>
      <c r="V25" s="5"/>
      <c r="W25" s="5"/>
      <c r="X25" s="5"/>
      <c r="Y25" s="5"/>
      <c r="Z25" s="5"/>
    </row>
    <row r="26" ht="22.5" hidden="1" customHeight="1" spans="1:26">
      <c r="A26" s="5"/>
      <c r="B26" s="5" t="s">
        <v>64</v>
      </c>
      <c r="C26" s="6" t="s">
        <v>22</v>
      </c>
      <c r="D26" s="6">
        <v>17</v>
      </c>
      <c r="E26" s="6">
        <v>19</v>
      </c>
      <c r="F26" s="29">
        <f t="shared" si="4"/>
        <v>-2</v>
      </c>
      <c r="G26" s="6">
        <v>0</v>
      </c>
      <c r="H26" s="6">
        <v>1</v>
      </c>
      <c r="I26" s="6">
        <v>0</v>
      </c>
      <c r="J26" s="35">
        <f t="shared" si="0"/>
        <v>1</v>
      </c>
      <c r="K26" s="36">
        <v>1</v>
      </c>
      <c r="L26" s="36">
        <v>3</v>
      </c>
      <c r="M26" s="36">
        <v>1</v>
      </c>
      <c r="N26" s="35">
        <f t="shared" si="5"/>
        <v>5</v>
      </c>
      <c r="O26" s="36">
        <v>1</v>
      </c>
      <c r="P26" s="36">
        <v>0</v>
      </c>
      <c r="Q26" s="36">
        <v>0</v>
      </c>
      <c r="R26" s="35">
        <v>1</v>
      </c>
      <c r="S26" s="19"/>
      <c r="T26" s="5"/>
      <c r="U26" s="5"/>
      <c r="V26" s="5"/>
      <c r="W26" s="5"/>
      <c r="X26" s="5"/>
      <c r="Y26" s="5"/>
      <c r="Z26" s="5"/>
    </row>
    <row r="27" ht="28.5" spans="1:26">
      <c r="A27" s="5">
        <v>14</v>
      </c>
      <c r="B27" s="5" t="s">
        <v>155</v>
      </c>
      <c r="C27" s="6" t="s">
        <v>22</v>
      </c>
      <c r="D27" s="6">
        <f>SUM(D24:D26)</f>
        <v>53</v>
      </c>
      <c r="E27" s="6">
        <f t="shared" ref="E27:R27" si="6">SUM(E24:E26)</f>
        <v>51</v>
      </c>
      <c r="F27" s="29">
        <f t="shared" si="6"/>
        <v>2</v>
      </c>
      <c r="G27" s="6">
        <f t="shared" si="6"/>
        <v>0</v>
      </c>
      <c r="H27" s="6">
        <f t="shared" si="6"/>
        <v>2</v>
      </c>
      <c r="I27" s="6">
        <f t="shared" si="6"/>
        <v>0</v>
      </c>
      <c r="J27" s="29">
        <f t="shared" si="6"/>
        <v>2</v>
      </c>
      <c r="K27" s="6">
        <f t="shared" si="6"/>
        <v>2</v>
      </c>
      <c r="L27" s="6">
        <f t="shared" si="6"/>
        <v>5</v>
      </c>
      <c r="M27" s="6">
        <f t="shared" si="6"/>
        <v>1</v>
      </c>
      <c r="N27" s="29">
        <f t="shared" si="6"/>
        <v>8</v>
      </c>
      <c r="O27" s="6">
        <f t="shared" si="6"/>
        <v>1</v>
      </c>
      <c r="P27" s="6">
        <f t="shared" si="6"/>
        <v>0</v>
      </c>
      <c r="Q27" s="6">
        <f t="shared" si="6"/>
        <v>1</v>
      </c>
      <c r="R27" s="29">
        <f t="shared" si="6"/>
        <v>2</v>
      </c>
      <c r="S27" s="19">
        <v>4</v>
      </c>
      <c r="T27" s="5"/>
      <c r="U27" s="5" t="s">
        <v>30</v>
      </c>
      <c r="V27" s="5" t="s">
        <v>57</v>
      </c>
      <c r="W27" s="5" t="s">
        <v>62</v>
      </c>
      <c r="X27" s="5"/>
      <c r="Y27" s="5"/>
      <c r="Z27" s="5"/>
    </row>
    <row r="28" ht="23.1" hidden="1" customHeight="1" spans="1:26">
      <c r="A28" s="5"/>
      <c r="B28" s="5" t="s">
        <v>65</v>
      </c>
      <c r="C28" s="6" t="s">
        <v>22</v>
      </c>
      <c r="D28" s="6">
        <v>14</v>
      </c>
      <c r="E28" s="6">
        <v>12</v>
      </c>
      <c r="F28" s="29">
        <f t="shared" si="4"/>
        <v>2</v>
      </c>
      <c r="G28" s="6">
        <v>0</v>
      </c>
      <c r="H28" s="6">
        <v>0</v>
      </c>
      <c r="I28" s="6">
        <v>0</v>
      </c>
      <c r="J28" s="35">
        <f t="shared" si="0"/>
        <v>0</v>
      </c>
      <c r="K28" s="36">
        <v>1</v>
      </c>
      <c r="L28" s="36">
        <v>1</v>
      </c>
      <c r="M28" s="36">
        <v>0</v>
      </c>
      <c r="N28" s="35">
        <f t="shared" si="5"/>
        <v>2</v>
      </c>
      <c r="O28" s="36">
        <v>0</v>
      </c>
      <c r="P28" s="36">
        <v>0</v>
      </c>
      <c r="Q28" s="36">
        <v>0</v>
      </c>
      <c r="R28" s="35">
        <v>0</v>
      </c>
      <c r="S28" s="19">
        <v>1</v>
      </c>
      <c r="T28" s="5"/>
      <c r="U28" s="5" t="s">
        <v>30</v>
      </c>
      <c r="V28" s="5" t="s">
        <v>57</v>
      </c>
      <c r="W28" s="5" t="s">
        <v>66</v>
      </c>
      <c r="X28" s="5"/>
      <c r="Y28" s="5" t="s">
        <v>26</v>
      </c>
      <c r="Z28" s="5"/>
    </row>
    <row r="29" ht="23.1" hidden="1" customHeight="1" spans="1:26">
      <c r="A29" s="5"/>
      <c r="B29" s="5" t="s">
        <v>156</v>
      </c>
      <c r="C29" s="6" t="s">
        <v>22</v>
      </c>
      <c r="D29" s="5">
        <v>16</v>
      </c>
      <c r="E29" s="5">
        <v>14</v>
      </c>
      <c r="F29" s="47">
        <f t="shared" si="4"/>
        <v>2</v>
      </c>
      <c r="G29" s="5">
        <v>0</v>
      </c>
      <c r="H29" s="5">
        <v>0</v>
      </c>
      <c r="I29" s="5">
        <v>2</v>
      </c>
      <c r="J29" s="35">
        <f t="shared" si="0"/>
        <v>2</v>
      </c>
      <c r="K29" s="36">
        <v>1</v>
      </c>
      <c r="L29" s="36">
        <v>1</v>
      </c>
      <c r="M29" s="36">
        <v>1</v>
      </c>
      <c r="N29" s="35">
        <f t="shared" si="5"/>
        <v>3</v>
      </c>
      <c r="O29" s="36">
        <v>0</v>
      </c>
      <c r="P29" s="36">
        <v>0</v>
      </c>
      <c r="Q29" s="36">
        <v>0</v>
      </c>
      <c r="R29" s="35">
        <v>0</v>
      </c>
      <c r="S29" s="19"/>
      <c r="T29" s="5"/>
      <c r="U29" s="5"/>
      <c r="V29" s="5"/>
      <c r="W29" s="5"/>
      <c r="X29" s="5"/>
      <c r="Y29" s="5"/>
      <c r="Z29" s="5"/>
    </row>
    <row r="30" ht="23.1" hidden="1" customHeight="1" spans="1:26">
      <c r="A30" s="5"/>
      <c r="B30" s="5" t="s">
        <v>157</v>
      </c>
      <c r="C30" s="6" t="s">
        <v>22</v>
      </c>
      <c r="D30" s="5">
        <v>13</v>
      </c>
      <c r="E30" s="5">
        <v>12</v>
      </c>
      <c r="F30" s="47">
        <f t="shared" si="4"/>
        <v>1</v>
      </c>
      <c r="G30" s="5">
        <v>0</v>
      </c>
      <c r="H30" s="5">
        <v>0</v>
      </c>
      <c r="I30" s="5">
        <v>0</v>
      </c>
      <c r="J30" s="35">
        <f t="shared" si="0"/>
        <v>0</v>
      </c>
      <c r="K30" s="36">
        <v>1</v>
      </c>
      <c r="L30" s="36">
        <v>0</v>
      </c>
      <c r="M30" s="36">
        <v>1</v>
      </c>
      <c r="N30" s="35">
        <f t="shared" si="5"/>
        <v>2</v>
      </c>
      <c r="O30" s="36">
        <v>0</v>
      </c>
      <c r="P30" s="36">
        <v>0</v>
      </c>
      <c r="Q30" s="36">
        <v>0</v>
      </c>
      <c r="R30" s="35">
        <v>0</v>
      </c>
      <c r="S30" s="19"/>
      <c r="T30" s="5"/>
      <c r="U30" s="5"/>
      <c r="V30" s="5"/>
      <c r="W30" s="5"/>
      <c r="X30" s="5"/>
      <c r="Y30" s="5"/>
      <c r="Z30" s="5"/>
    </row>
    <row r="31" ht="23.1" customHeight="1" spans="1:26">
      <c r="A31" s="5">
        <v>15</v>
      </c>
      <c r="B31" s="5" t="s">
        <v>66</v>
      </c>
      <c r="C31" s="6" t="s">
        <v>22</v>
      </c>
      <c r="D31" s="5">
        <f>SUM(D28:D30)</f>
        <v>43</v>
      </c>
      <c r="E31" s="5">
        <f t="shared" ref="E31:R31" si="7">SUM(E28:E30)</f>
        <v>38</v>
      </c>
      <c r="F31" s="47">
        <f t="shared" si="7"/>
        <v>5</v>
      </c>
      <c r="G31" s="5">
        <f t="shared" si="7"/>
        <v>0</v>
      </c>
      <c r="H31" s="5">
        <f t="shared" si="7"/>
        <v>0</v>
      </c>
      <c r="I31" s="5">
        <f t="shared" si="7"/>
        <v>2</v>
      </c>
      <c r="J31" s="47">
        <f t="shared" si="7"/>
        <v>2</v>
      </c>
      <c r="K31" s="5">
        <f t="shared" si="7"/>
        <v>3</v>
      </c>
      <c r="L31" s="5">
        <f t="shared" si="7"/>
        <v>2</v>
      </c>
      <c r="M31" s="5">
        <f t="shared" si="7"/>
        <v>2</v>
      </c>
      <c r="N31" s="47">
        <f t="shared" si="7"/>
        <v>7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47">
        <f t="shared" si="7"/>
        <v>0</v>
      </c>
      <c r="S31" s="19">
        <v>1</v>
      </c>
      <c r="T31" s="5"/>
      <c r="U31" s="5" t="s">
        <v>30</v>
      </c>
      <c r="V31" s="5" t="s">
        <v>57</v>
      </c>
      <c r="W31" s="5" t="s">
        <v>66</v>
      </c>
      <c r="X31" s="5"/>
      <c r="Y31" s="5"/>
      <c r="Z31" s="5"/>
    </row>
    <row r="32" ht="28.5" spans="1:26">
      <c r="A32" s="5">
        <v>16</v>
      </c>
      <c r="B32" s="5" t="s">
        <v>67</v>
      </c>
      <c r="C32" s="6" t="s">
        <v>22</v>
      </c>
      <c r="D32" s="6">
        <v>15</v>
      </c>
      <c r="E32" s="6">
        <v>15</v>
      </c>
      <c r="F32" s="29">
        <f t="shared" si="4"/>
        <v>0</v>
      </c>
      <c r="G32" s="6">
        <v>0</v>
      </c>
      <c r="H32" s="6">
        <v>0</v>
      </c>
      <c r="I32" s="6">
        <v>0</v>
      </c>
      <c r="J32" s="35">
        <f t="shared" si="0"/>
        <v>0</v>
      </c>
      <c r="K32" s="36">
        <v>1</v>
      </c>
      <c r="L32" s="36">
        <v>0</v>
      </c>
      <c r="M32" s="36">
        <v>1</v>
      </c>
      <c r="N32" s="35">
        <f t="shared" si="5"/>
        <v>2</v>
      </c>
      <c r="O32" s="36">
        <v>0</v>
      </c>
      <c r="P32" s="36">
        <v>0</v>
      </c>
      <c r="Q32" s="36">
        <v>0</v>
      </c>
      <c r="R32" s="35">
        <v>0</v>
      </c>
      <c r="S32" s="19">
        <v>1</v>
      </c>
      <c r="T32" s="5"/>
      <c r="U32" s="5" t="s">
        <v>30</v>
      </c>
      <c r="V32" s="5" t="s">
        <v>57</v>
      </c>
      <c r="W32" s="5" t="s">
        <v>68</v>
      </c>
      <c r="X32" s="5"/>
      <c r="Y32" s="5" t="s">
        <v>26</v>
      </c>
      <c r="Z32" s="5"/>
    </row>
    <row r="33" ht="23.1" customHeight="1" spans="1:26">
      <c r="A33" s="5">
        <v>17</v>
      </c>
      <c r="B33" s="5" t="s">
        <v>69</v>
      </c>
      <c r="C33" s="6" t="s">
        <v>22</v>
      </c>
      <c r="D33" s="6">
        <v>29</v>
      </c>
      <c r="E33" s="6">
        <v>24</v>
      </c>
      <c r="F33" s="29">
        <f t="shared" si="4"/>
        <v>5</v>
      </c>
      <c r="G33" s="6">
        <v>1</v>
      </c>
      <c r="H33" s="6">
        <v>0</v>
      </c>
      <c r="I33" s="6">
        <v>0</v>
      </c>
      <c r="J33" s="29">
        <f t="shared" si="0"/>
        <v>1</v>
      </c>
      <c r="K33" s="31">
        <v>0</v>
      </c>
      <c r="L33" s="31">
        <v>0</v>
      </c>
      <c r="M33" s="31">
        <v>1</v>
      </c>
      <c r="N33" s="53">
        <f t="shared" si="5"/>
        <v>1</v>
      </c>
      <c r="O33" s="31">
        <v>0</v>
      </c>
      <c r="P33" s="31">
        <v>0</v>
      </c>
      <c r="Q33" s="31">
        <v>0</v>
      </c>
      <c r="R33" s="53">
        <v>0</v>
      </c>
      <c r="S33" s="19">
        <v>2</v>
      </c>
      <c r="T33" s="5"/>
      <c r="U33" s="5" t="s">
        <v>30</v>
      </c>
      <c r="V33" s="5" t="s">
        <v>57</v>
      </c>
      <c r="W33" s="5" t="s">
        <v>70</v>
      </c>
      <c r="X33" s="5"/>
      <c r="Y33" s="5"/>
      <c r="Z33" s="5" t="s">
        <v>71</v>
      </c>
    </row>
    <row r="34" ht="23.1" customHeight="1" spans="1:26">
      <c r="A34" s="5">
        <v>18</v>
      </c>
      <c r="B34" s="5" t="s">
        <v>72</v>
      </c>
      <c r="C34" s="6" t="s">
        <v>22</v>
      </c>
      <c r="D34" s="6">
        <v>26</v>
      </c>
      <c r="E34" s="6">
        <v>24</v>
      </c>
      <c r="F34" s="29">
        <f t="shared" si="4"/>
        <v>2</v>
      </c>
      <c r="G34" s="6">
        <v>0</v>
      </c>
      <c r="H34" s="6">
        <v>1</v>
      </c>
      <c r="I34" s="6">
        <v>0</v>
      </c>
      <c r="J34" s="35">
        <f t="shared" si="0"/>
        <v>1</v>
      </c>
      <c r="K34" s="36">
        <v>1</v>
      </c>
      <c r="L34" s="36">
        <v>1</v>
      </c>
      <c r="M34" s="36">
        <v>2</v>
      </c>
      <c r="N34" s="35">
        <f t="shared" si="5"/>
        <v>4</v>
      </c>
      <c r="O34" s="36">
        <v>0</v>
      </c>
      <c r="P34" s="36">
        <v>0</v>
      </c>
      <c r="Q34" s="36">
        <v>0</v>
      </c>
      <c r="R34" s="35">
        <v>0</v>
      </c>
      <c r="S34" s="19">
        <v>1</v>
      </c>
      <c r="T34" s="5"/>
      <c r="U34" s="5" t="s">
        <v>30</v>
      </c>
      <c r="V34" s="5" t="s">
        <v>57</v>
      </c>
      <c r="W34" s="5" t="s">
        <v>73</v>
      </c>
      <c r="X34" s="5" t="s">
        <v>26</v>
      </c>
      <c r="Y34" s="5" t="s">
        <v>26</v>
      </c>
      <c r="Z34" s="5" t="s">
        <v>158</v>
      </c>
    </row>
    <row r="35" ht="23.1" customHeight="1" spans="1:26">
      <c r="A35" s="5">
        <v>19</v>
      </c>
      <c r="B35" s="5" t="s">
        <v>75</v>
      </c>
      <c r="C35" s="6" t="s">
        <v>22</v>
      </c>
      <c r="D35" s="6">
        <v>14</v>
      </c>
      <c r="E35" s="6">
        <v>14</v>
      </c>
      <c r="F35" s="29">
        <f t="shared" si="4"/>
        <v>0</v>
      </c>
      <c r="G35" s="6">
        <v>0</v>
      </c>
      <c r="H35" s="6">
        <v>0</v>
      </c>
      <c r="I35" s="6">
        <v>2</v>
      </c>
      <c r="J35" s="35">
        <f t="shared" si="0"/>
        <v>2</v>
      </c>
      <c r="K35" s="36">
        <v>0</v>
      </c>
      <c r="L35" s="36">
        <v>1</v>
      </c>
      <c r="M35" s="36">
        <v>1</v>
      </c>
      <c r="N35" s="35">
        <f t="shared" ref="N35:N41" si="8">SUM(K35:M35)</f>
        <v>2</v>
      </c>
      <c r="O35" s="36">
        <v>2</v>
      </c>
      <c r="P35" s="36">
        <v>1</v>
      </c>
      <c r="Q35" s="36">
        <v>0</v>
      </c>
      <c r="R35" s="35">
        <v>3</v>
      </c>
      <c r="S35" s="19">
        <v>1</v>
      </c>
      <c r="T35" s="5"/>
      <c r="U35" s="5" t="s">
        <v>30</v>
      </c>
      <c r="V35" s="5" t="s">
        <v>76</v>
      </c>
      <c r="W35" s="5" t="s">
        <v>35</v>
      </c>
      <c r="X35" s="5"/>
      <c r="Y35" s="5"/>
      <c r="Z35" s="5"/>
    </row>
    <row r="36" ht="23.1" customHeight="1" spans="1:26">
      <c r="A36" s="5">
        <v>20</v>
      </c>
      <c r="B36" s="5"/>
      <c r="C36" s="6" t="s">
        <v>77</v>
      </c>
      <c r="D36" s="6">
        <v>7</v>
      </c>
      <c r="E36" s="6">
        <v>6</v>
      </c>
      <c r="F36" s="29">
        <f t="shared" si="4"/>
        <v>1</v>
      </c>
      <c r="G36" s="6">
        <v>0</v>
      </c>
      <c r="H36" s="6">
        <v>0</v>
      </c>
      <c r="I36" s="6">
        <v>0</v>
      </c>
      <c r="J36" s="35">
        <f t="shared" si="0"/>
        <v>0</v>
      </c>
      <c r="K36" s="36">
        <v>0</v>
      </c>
      <c r="L36" s="36">
        <v>2</v>
      </c>
      <c r="M36" s="36">
        <v>0</v>
      </c>
      <c r="N36" s="35">
        <f t="shared" si="8"/>
        <v>2</v>
      </c>
      <c r="O36" s="36">
        <v>0</v>
      </c>
      <c r="P36" s="36">
        <v>0</v>
      </c>
      <c r="Q36" s="36">
        <v>1</v>
      </c>
      <c r="R36" s="35">
        <v>1</v>
      </c>
      <c r="S36" s="19">
        <v>1</v>
      </c>
      <c r="T36" s="5"/>
      <c r="U36" s="5" t="s">
        <v>78</v>
      </c>
      <c r="V36" s="5" t="s">
        <v>79</v>
      </c>
      <c r="W36" s="5" t="s">
        <v>35</v>
      </c>
      <c r="X36" s="5"/>
      <c r="Y36" s="5"/>
      <c r="Z36" s="5"/>
    </row>
    <row r="37" ht="23.1" customHeight="1" spans="1:26">
      <c r="A37" s="5">
        <v>21</v>
      </c>
      <c r="B37" s="5" t="s">
        <v>80</v>
      </c>
      <c r="C37" s="6" t="s">
        <v>22</v>
      </c>
      <c r="D37" s="6">
        <v>25</v>
      </c>
      <c r="E37" s="6">
        <v>26</v>
      </c>
      <c r="F37" s="29">
        <f t="shared" si="4"/>
        <v>-1</v>
      </c>
      <c r="G37" s="6">
        <v>1</v>
      </c>
      <c r="H37" s="6">
        <v>0</v>
      </c>
      <c r="I37" s="6">
        <v>1</v>
      </c>
      <c r="J37" s="35">
        <f t="shared" si="0"/>
        <v>2</v>
      </c>
      <c r="K37" s="36">
        <v>1</v>
      </c>
      <c r="L37" s="36">
        <v>2</v>
      </c>
      <c r="M37" s="36">
        <v>1</v>
      </c>
      <c r="N37" s="35">
        <f t="shared" si="8"/>
        <v>4</v>
      </c>
      <c r="O37" s="36">
        <v>0</v>
      </c>
      <c r="P37" s="36">
        <v>0</v>
      </c>
      <c r="Q37" s="36">
        <v>0</v>
      </c>
      <c r="R37" s="35">
        <v>0</v>
      </c>
      <c r="S37" s="19">
        <v>1</v>
      </c>
      <c r="T37" s="5"/>
      <c r="U37" s="5" t="s">
        <v>30</v>
      </c>
      <c r="V37" s="5" t="s">
        <v>57</v>
      </c>
      <c r="W37" s="5" t="s">
        <v>81</v>
      </c>
      <c r="X37" s="5" t="s">
        <v>26</v>
      </c>
      <c r="Y37" s="5" t="s">
        <v>26</v>
      </c>
      <c r="Z37" s="5"/>
    </row>
    <row r="38" ht="23.1" customHeight="1" spans="1:26">
      <c r="A38" s="5">
        <v>22</v>
      </c>
      <c r="B38" s="5" t="s">
        <v>82</v>
      </c>
      <c r="C38" s="6" t="s">
        <v>22</v>
      </c>
      <c r="D38" s="6">
        <v>52</v>
      </c>
      <c r="E38" s="6">
        <v>45</v>
      </c>
      <c r="F38" s="29">
        <f t="shared" si="4"/>
        <v>7</v>
      </c>
      <c r="G38" s="6">
        <v>2</v>
      </c>
      <c r="H38" s="6">
        <v>0</v>
      </c>
      <c r="I38" s="6">
        <v>0</v>
      </c>
      <c r="J38" s="35">
        <f t="shared" si="0"/>
        <v>2</v>
      </c>
      <c r="K38" s="36">
        <v>1</v>
      </c>
      <c r="L38" s="36">
        <v>6</v>
      </c>
      <c r="M38" s="36">
        <v>3</v>
      </c>
      <c r="N38" s="35">
        <f t="shared" si="8"/>
        <v>10</v>
      </c>
      <c r="O38" s="36">
        <v>4</v>
      </c>
      <c r="P38" s="36">
        <v>2</v>
      </c>
      <c r="Q38" s="36">
        <v>1</v>
      </c>
      <c r="R38" s="35">
        <v>7</v>
      </c>
      <c r="S38" s="19">
        <v>5</v>
      </c>
      <c r="T38" s="5"/>
      <c r="U38" s="5" t="s">
        <v>30</v>
      </c>
      <c r="V38" s="5" t="s">
        <v>83</v>
      </c>
      <c r="W38" s="5" t="s">
        <v>35</v>
      </c>
      <c r="X38" s="5"/>
      <c r="Y38" s="5" t="s">
        <v>26</v>
      </c>
      <c r="Z38" s="5" t="s">
        <v>84</v>
      </c>
    </row>
    <row r="39" ht="51" customHeight="1" spans="1:26">
      <c r="A39" s="5">
        <v>23</v>
      </c>
      <c r="B39" s="5" t="s">
        <v>159</v>
      </c>
      <c r="C39" s="6" t="s">
        <v>77</v>
      </c>
      <c r="D39" s="6">
        <v>21</v>
      </c>
      <c r="E39" s="6">
        <v>21</v>
      </c>
      <c r="F39" s="29">
        <f t="shared" si="4"/>
        <v>0</v>
      </c>
      <c r="G39" s="6">
        <v>1</v>
      </c>
      <c r="H39" s="6">
        <v>0</v>
      </c>
      <c r="I39" s="6">
        <v>0</v>
      </c>
      <c r="J39" s="35">
        <f t="shared" si="0"/>
        <v>1</v>
      </c>
      <c r="K39" s="36">
        <v>1</v>
      </c>
      <c r="L39" s="36">
        <v>2</v>
      </c>
      <c r="M39" s="36">
        <v>1</v>
      </c>
      <c r="N39" s="35">
        <f t="shared" si="8"/>
        <v>4</v>
      </c>
      <c r="O39" s="36">
        <v>0</v>
      </c>
      <c r="P39" s="36">
        <v>0</v>
      </c>
      <c r="Q39" s="36">
        <v>0</v>
      </c>
      <c r="R39" s="35">
        <v>0</v>
      </c>
      <c r="S39" s="19">
        <v>2</v>
      </c>
      <c r="T39" s="5"/>
      <c r="U39" s="5" t="s">
        <v>30</v>
      </c>
      <c r="V39" s="5" t="s">
        <v>86</v>
      </c>
      <c r="W39" s="5" t="s">
        <v>35</v>
      </c>
      <c r="X39" s="5"/>
      <c r="Y39" s="5"/>
      <c r="Z39" s="5"/>
    </row>
    <row r="40" ht="23.1" customHeight="1" spans="1:26">
      <c r="A40" s="5">
        <v>24</v>
      </c>
      <c r="B40" s="11" t="s">
        <v>87</v>
      </c>
      <c r="C40" s="6" t="s">
        <v>22</v>
      </c>
      <c r="D40" s="64">
        <v>37</v>
      </c>
      <c r="E40" s="64">
        <v>34</v>
      </c>
      <c r="F40" s="29">
        <f t="shared" si="4"/>
        <v>3</v>
      </c>
      <c r="G40" s="64">
        <v>0</v>
      </c>
      <c r="H40" s="64">
        <v>0</v>
      </c>
      <c r="I40" s="64">
        <v>2</v>
      </c>
      <c r="J40" s="35">
        <f t="shared" si="0"/>
        <v>2</v>
      </c>
      <c r="K40" s="36">
        <v>5</v>
      </c>
      <c r="L40" s="36">
        <v>2</v>
      </c>
      <c r="M40" s="36">
        <v>3</v>
      </c>
      <c r="N40" s="35">
        <f t="shared" si="8"/>
        <v>10</v>
      </c>
      <c r="O40" s="36">
        <v>0</v>
      </c>
      <c r="P40" s="36">
        <v>1</v>
      </c>
      <c r="Q40" s="36">
        <v>2</v>
      </c>
      <c r="R40" s="35">
        <v>3</v>
      </c>
      <c r="S40" s="77">
        <v>5</v>
      </c>
      <c r="T40" s="11"/>
      <c r="U40" s="11" t="s">
        <v>30</v>
      </c>
      <c r="V40" s="11" t="s">
        <v>88</v>
      </c>
      <c r="W40" s="11" t="s">
        <v>35</v>
      </c>
      <c r="X40" s="11"/>
      <c r="Y40" s="11"/>
      <c r="Z40" s="11" t="s">
        <v>89</v>
      </c>
    </row>
    <row r="41" ht="23.1" customHeight="1" spans="1:26">
      <c r="A41" s="5">
        <v>25</v>
      </c>
      <c r="B41" s="5" t="s">
        <v>90</v>
      </c>
      <c r="C41" s="6" t="s">
        <v>22</v>
      </c>
      <c r="D41" s="6">
        <v>55</v>
      </c>
      <c r="E41" s="6">
        <v>52</v>
      </c>
      <c r="F41" s="29">
        <f t="shared" si="4"/>
        <v>3</v>
      </c>
      <c r="G41" s="6">
        <v>1</v>
      </c>
      <c r="H41" s="6">
        <v>1</v>
      </c>
      <c r="I41" s="6">
        <v>0</v>
      </c>
      <c r="J41" s="35">
        <f t="shared" si="0"/>
        <v>2</v>
      </c>
      <c r="K41" s="36">
        <v>1</v>
      </c>
      <c r="L41" s="36">
        <v>2</v>
      </c>
      <c r="M41" s="36">
        <v>2</v>
      </c>
      <c r="N41" s="35">
        <f t="shared" si="8"/>
        <v>5</v>
      </c>
      <c r="O41" s="36">
        <v>0</v>
      </c>
      <c r="P41" s="36">
        <v>0</v>
      </c>
      <c r="Q41" s="36">
        <v>0</v>
      </c>
      <c r="R41" s="35">
        <v>0</v>
      </c>
      <c r="S41" s="19">
        <v>8</v>
      </c>
      <c r="T41" s="5"/>
      <c r="U41" s="5" t="s">
        <v>30</v>
      </c>
      <c r="V41" s="5" t="s">
        <v>91</v>
      </c>
      <c r="W41" s="5" t="s">
        <v>35</v>
      </c>
      <c r="X41" s="5"/>
      <c r="Y41" s="5"/>
      <c r="Z41" s="5"/>
    </row>
    <row r="42" ht="23.1" customHeight="1" spans="1:26">
      <c r="A42" s="5">
        <v>26</v>
      </c>
      <c r="B42" s="5" t="s">
        <v>92</v>
      </c>
      <c r="C42" s="6" t="s">
        <v>22</v>
      </c>
      <c r="D42" s="6">
        <v>9</v>
      </c>
      <c r="E42" s="6">
        <v>7</v>
      </c>
      <c r="F42" s="29">
        <f t="shared" si="4"/>
        <v>2</v>
      </c>
      <c r="G42" s="6">
        <v>0</v>
      </c>
      <c r="H42" s="6">
        <v>0</v>
      </c>
      <c r="I42" s="6">
        <v>0</v>
      </c>
      <c r="J42" s="29">
        <f t="shared" si="0"/>
        <v>0</v>
      </c>
      <c r="K42" s="31">
        <v>0</v>
      </c>
      <c r="L42" s="31">
        <v>0</v>
      </c>
      <c r="M42" s="31">
        <v>1</v>
      </c>
      <c r="N42" s="53">
        <f>SUM(K42:M43)</f>
        <v>1</v>
      </c>
      <c r="O42" s="31">
        <v>0</v>
      </c>
      <c r="P42" s="31">
        <v>0</v>
      </c>
      <c r="Q42" s="31">
        <v>0</v>
      </c>
      <c r="R42" s="53">
        <v>0</v>
      </c>
      <c r="S42" s="19">
        <v>1</v>
      </c>
      <c r="T42" s="7"/>
      <c r="U42" s="5" t="s">
        <v>30</v>
      </c>
      <c r="V42" s="5" t="s">
        <v>93</v>
      </c>
      <c r="W42" s="5" t="s">
        <v>35</v>
      </c>
      <c r="X42" s="5" t="s">
        <v>26</v>
      </c>
      <c r="Y42" s="5" t="s">
        <v>26</v>
      </c>
      <c r="Z42" s="5"/>
    </row>
    <row r="43" ht="23.1" customHeight="1" spans="1:26">
      <c r="A43" s="5"/>
      <c r="B43" s="5"/>
      <c r="C43" s="6"/>
      <c r="D43" s="6"/>
      <c r="E43" s="6"/>
      <c r="F43" s="29"/>
      <c r="G43" s="6"/>
      <c r="H43" s="6"/>
      <c r="I43" s="6"/>
      <c r="J43" s="29">
        <f t="shared" si="0"/>
        <v>0</v>
      </c>
      <c r="K43" s="33"/>
      <c r="L43" s="33"/>
      <c r="M43" s="33"/>
      <c r="N43" s="54"/>
      <c r="O43" s="33"/>
      <c r="P43" s="33"/>
      <c r="Q43" s="33"/>
      <c r="R43" s="54"/>
      <c r="S43" s="19"/>
      <c r="T43" s="9"/>
      <c r="U43" s="5"/>
      <c r="V43" s="5" t="s">
        <v>57</v>
      </c>
      <c r="W43" s="5" t="s">
        <v>94</v>
      </c>
      <c r="X43" s="5" t="s">
        <v>26</v>
      </c>
      <c r="Y43" s="5" t="s">
        <v>26</v>
      </c>
      <c r="Z43" s="5"/>
    </row>
    <row r="44" ht="23.1" customHeight="1" spans="1:26">
      <c r="A44" s="5">
        <v>27</v>
      </c>
      <c r="B44" s="5" t="s">
        <v>95</v>
      </c>
      <c r="C44" s="6" t="s">
        <v>22</v>
      </c>
      <c r="D44" s="6">
        <v>14</v>
      </c>
      <c r="E44" s="6">
        <v>12</v>
      </c>
      <c r="F44" s="29">
        <f t="shared" ref="F44:F71" si="9">D44-E44</f>
        <v>2</v>
      </c>
      <c r="G44" s="6">
        <v>0</v>
      </c>
      <c r="H44" s="6">
        <v>0</v>
      </c>
      <c r="I44" s="6">
        <v>0</v>
      </c>
      <c r="J44" s="35">
        <f t="shared" si="0"/>
        <v>0</v>
      </c>
      <c r="K44" s="36">
        <v>0</v>
      </c>
      <c r="L44" s="36">
        <v>1</v>
      </c>
      <c r="M44" s="36">
        <v>1</v>
      </c>
      <c r="N44" s="35">
        <f>SUM(K44:M44)</f>
        <v>2</v>
      </c>
      <c r="O44" s="36">
        <v>0</v>
      </c>
      <c r="P44" s="36">
        <v>0</v>
      </c>
      <c r="Q44" s="36">
        <v>0</v>
      </c>
      <c r="R44" s="35">
        <v>0</v>
      </c>
      <c r="S44" s="19">
        <v>1</v>
      </c>
      <c r="T44" s="5"/>
      <c r="U44" s="5" t="s">
        <v>30</v>
      </c>
      <c r="V44" s="5" t="s">
        <v>96</v>
      </c>
      <c r="W44" s="5" t="s">
        <v>35</v>
      </c>
      <c r="X44" s="5" t="s">
        <v>59</v>
      </c>
      <c r="Y44" s="5" t="s">
        <v>59</v>
      </c>
      <c r="Z44" s="5"/>
    </row>
    <row r="45" ht="23.1" customHeight="1" spans="1:26">
      <c r="A45" s="5">
        <v>28</v>
      </c>
      <c r="B45" s="5" t="s">
        <v>97</v>
      </c>
      <c r="C45" s="6" t="s">
        <v>22</v>
      </c>
      <c r="D45" s="6">
        <v>20</v>
      </c>
      <c r="E45" s="6">
        <v>18</v>
      </c>
      <c r="F45" s="29">
        <f t="shared" si="9"/>
        <v>2</v>
      </c>
      <c r="G45" s="6">
        <v>0</v>
      </c>
      <c r="H45" s="6">
        <v>1</v>
      </c>
      <c r="I45" s="6">
        <v>0</v>
      </c>
      <c r="J45" s="35">
        <f t="shared" si="0"/>
        <v>1</v>
      </c>
      <c r="K45" s="36">
        <v>2</v>
      </c>
      <c r="L45" s="36">
        <v>1</v>
      </c>
      <c r="M45" s="36">
        <v>1</v>
      </c>
      <c r="N45" s="35">
        <f t="shared" ref="N45:N64" si="10">SUM(K45:M45)</f>
        <v>4</v>
      </c>
      <c r="O45" s="36">
        <v>0</v>
      </c>
      <c r="P45" s="36">
        <v>1</v>
      </c>
      <c r="Q45" s="36">
        <v>4</v>
      </c>
      <c r="R45" s="35">
        <v>5</v>
      </c>
      <c r="S45" s="19">
        <v>4</v>
      </c>
      <c r="T45" s="5"/>
      <c r="U45" s="5" t="s">
        <v>30</v>
      </c>
      <c r="V45" s="5" t="s">
        <v>98</v>
      </c>
      <c r="W45" s="5" t="s">
        <v>35</v>
      </c>
      <c r="X45" s="5"/>
      <c r="Y45" s="5"/>
      <c r="Z45" s="5"/>
    </row>
    <row r="46" ht="23.1" customHeight="1" spans="1:26">
      <c r="A46" s="5">
        <v>29</v>
      </c>
      <c r="B46" s="5" t="s">
        <v>99</v>
      </c>
      <c r="C46" s="6" t="s">
        <v>22</v>
      </c>
      <c r="D46" s="6">
        <v>18</v>
      </c>
      <c r="E46" s="6">
        <v>15</v>
      </c>
      <c r="F46" s="29">
        <f t="shared" si="9"/>
        <v>3</v>
      </c>
      <c r="G46" s="6">
        <v>0</v>
      </c>
      <c r="H46" s="6">
        <v>1</v>
      </c>
      <c r="I46" s="6">
        <v>0</v>
      </c>
      <c r="J46" s="35">
        <f t="shared" si="0"/>
        <v>1</v>
      </c>
      <c r="K46" s="36">
        <v>0</v>
      </c>
      <c r="L46" s="36">
        <v>0</v>
      </c>
      <c r="M46" s="36">
        <v>0</v>
      </c>
      <c r="N46" s="35">
        <f t="shared" si="10"/>
        <v>0</v>
      </c>
      <c r="O46" s="36">
        <v>0</v>
      </c>
      <c r="P46" s="36">
        <v>0</v>
      </c>
      <c r="Q46" s="36">
        <v>1</v>
      </c>
      <c r="R46" s="35">
        <v>1</v>
      </c>
      <c r="S46" s="19">
        <v>1</v>
      </c>
      <c r="T46" s="5"/>
      <c r="U46" s="5" t="s">
        <v>30</v>
      </c>
      <c r="V46" s="5" t="s">
        <v>101</v>
      </c>
      <c r="W46" s="5" t="s">
        <v>35</v>
      </c>
      <c r="X46" s="5"/>
      <c r="Y46" s="5"/>
      <c r="Z46" s="5"/>
    </row>
    <row r="47" ht="23.1" customHeight="1" spans="1:26">
      <c r="A47" s="5">
        <v>30</v>
      </c>
      <c r="B47" s="5" t="s">
        <v>102</v>
      </c>
      <c r="C47" s="6" t="s">
        <v>22</v>
      </c>
      <c r="D47" s="6">
        <v>11</v>
      </c>
      <c r="E47" s="6">
        <v>11</v>
      </c>
      <c r="F47" s="29">
        <f t="shared" si="9"/>
        <v>0</v>
      </c>
      <c r="G47" s="6">
        <v>1</v>
      </c>
      <c r="H47" s="6">
        <v>0</v>
      </c>
      <c r="I47" s="6">
        <v>0</v>
      </c>
      <c r="J47" s="35">
        <f t="shared" si="0"/>
        <v>1</v>
      </c>
      <c r="K47" s="36">
        <v>1</v>
      </c>
      <c r="L47" s="36">
        <v>1</v>
      </c>
      <c r="M47" s="36">
        <v>2</v>
      </c>
      <c r="N47" s="35">
        <f t="shared" si="10"/>
        <v>4</v>
      </c>
      <c r="O47" s="36">
        <v>0</v>
      </c>
      <c r="P47" s="36">
        <v>0</v>
      </c>
      <c r="Q47" s="36">
        <v>0</v>
      </c>
      <c r="R47" s="35">
        <v>0</v>
      </c>
      <c r="S47" s="19">
        <v>2</v>
      </c>
      <c r="T47" s="5"/>
      <c r="U47" s="5" t="s">
        <v>30</v>
      </c>
      <c r="V47" s="5" t="s">
        <v>103</v>
      </c>
      <c r="W47" s="5" t="s">
        <v>35</v>
      </c>
      <c r="X47" s="5"/>
      <c r="Y47" s="5"/>
      <c r="Z47" s="5" t="s">
        <v>104</v>
      </c>
    </row>
    <row r="48" ht="23.1" customHeight="1" spans="1:26">
      <c r="A48" s="5">
        <v>31</v>
      </c>
      <c r="B48" s="5" t="s">
        <v>105</v>
      </c>
      <c r="C48" s="6" t="s">
        <v>22</v>
      </c>
      <c r="D48" s="6">
        <v>17</v>
      </c>
      <c r="E48" s="6">
        <v>16</v>
      </c>
      <c r="F48" s="29">
        <f t="shared" si="9"/>
        <v>1</v>
      </c>
      <c r="G48" s="6">
        <v>0</v>
      </c>
      <c r="H48" s="6">
        <v>0</v>
      </c>
      <c r="I48" s="6">
        <v>2</v>
      </c>
      <c r="J48" s="35">
        <f t="shared" si="0"/>
        <v>2</v>
      </c>
      <c r="K48" s="36">
        <v>1</v>
      </c>
      <c r="L48" s="36">
        <v>1</v>
      </c>
      <c r="M48" s="36">
        <v>1</v>
      </c>
      <c r="N48" s="35">
        <f t="shared" si="10"/>
        <v>3</v>
      </c>
      <c r="O48" s="36">
        <v>0</v>
      </c>
      <c r="P48" s="36">
        <v>0</v>
      </c>
      <c r="Q48" s="36">
        <v>0</v>
      </c>
      <c r="R48" s="35">
        <v>0</v>
      </c>
      <c r="S48" s="19">
        <v>1</v>
      </c>
      <c r="T48" s="5"/>
      <c r="U48" s="5" t="s">
        <v>30</v>
      </c>
      <c r="V48" s="5" t="s">
        <v>107</v>
      </c>
      <c r="W48" s="5" t="s">
        <v>35</v>
      </c>
      <c r="X48" s="5"/>
      <c r="Y48" s="5"/>
      <c r="Z48" s="5"/>
    </row>
    <row r="49" ht="23.1" customHeight="1" spans="1:26">
      <c r="A49" s="5">
        <v>32</v>
      </c>
      <c r="B49" s="5"/>
      <c r="C49" s="6" t="s">
        <v>77</v>
      </c>
      <c r="D49" s="6">
        <v>10</v>
      </c>
      <c r="E49" s="6">
        <v>10</v>
      </c>
      <c r="F49" s="29">
        <f t="shared" si="9"/>
        <v>0</v>
      </c>
      <c r="G49" s="6">
        <v>0</v>
      </c>
      <c r="H49" s="6">
        <v>0</v>
      </c>
      <c r="I49" s="6">
        <v>1</v>
      </c>
      <c r="J49" s="35">
        <f t="shared" si="0"/>
        <v>1</v>
      </c>
      <c r="K49" s="36">
        <v>0</v>
      </c>
      <c r="L49" s="36">
        <v>0</v>
      </c>
      <c r="M49" s="36">
        <v>0</v>
      </c>
      <c r="N49" s="35">
        <f t="shared" si="10"/>
        <v>0</v>
      </c>
      <c r="O49" s="36">
        <v>0</v>
      </c>
      <c r="P49" s="36">
        <v>0</v>
      </c>
      <c r="Q49" s="36">
        <v>0</v>
      </c>
      <c r="R49" s="35">
        <v>0</v>
      </c>
      <c r="S49" s="19">
        <v>3</v>
      </c>
      <c r="T49" s="5"/>
      <c r="U49" s="5" t="s">
        <v>108</v>
      </c>
      <c r="V49" s="5" t="s">
        <v>109</v>
      </c>
      <c r="W49" s="5" t="s">
        <v>35</v>
      </c>
      <c r="X49" s="5"/>
      <c r="Y49" s="5"/>
      <c r="Z49" s="5"/>
    </row>
    <row r="50" ht="33" customHeight="1" spans="1:26">
      <c r="A50" s="5">
        <v>33</v>
      </c>
      <c r="B50" s="5" t="s">
        <v>110</v>
      </c>
      <c r="C50" s="6" t="s">
        <v>22</v>
      </c>
      <c r="D50" s="6">
        <v>31</v>
      </c>
      <c r="E50" s="6">
        <v>31</v>
      </c>
      <c r="F50" s="29">
        <f t="shared" si="9"/>
        <v>0</v>
      </c>
      <c r="G50" s="6">
        <v>2</v>
      </c>
      <c r="H50" s="6">
        <v>0</v>
      </c>
      <c r="I50" s="6">
        <v>3</v>
      </c>
      <c r="J50" s="35">
        <f t="shared" si="0"/>
        <v>5</v>
      </c>
      <c r="K50" s="36">
        <v>0</v>
      </c>
      <c r="L50" s="36">
        <v>3</v>
      </c>
      <c r="M50" s="36">
        <v>4</v>
      </c>
      <c r="N50" s="35">
        <f t="shared" si="10"/>
        <v>7</v>
      </c>
      <c r="O50" s="36">
        <v>1</v>
      </c>
      <c r="P50" s="36">
        <v>0</v>
      </c>
      <c r="Q50" s="36">
        <v>1</v>
      </c>
      <c r="R50" s="35">
        <v>2</v>
      </c>
      <c r="S50" s="19">
        <v>6</v>
      </c>
      <c r="T50" s="5"/>
      <c r="U50" s="5" t="s">
        <v>30</v>
      </c>
      <c r="V50" s="5" t="s">
        <v>111</v>
      </c>
      <c r="W50" s="5" t="s">
        <v>35</v>
      </c>
      <c r="X50" s="5"/>
      <c r="Y50" s="5" t="s">
        <v>26</v>
      </c>
      <c r="Z50" s="5" t="s">
        <v>112</v>
      </c>
    </row>
    <row r="51" ht="23.1" hidden="1" customHeight="1" spans="1:26">
      <c r="A51" s="5"/>
      <c r="B51" s="5" t="s">
        <v>113</v>
      </c>
      <c r="C51" s="6" t="s">
        <v>22</v>
      </c>
      <c r="D51" s="6">
        <v>21</v>
      </c>
      <c r="E51" s="6">
        <v>17</v>
      </c>
      <c r="F51" s="29">
        <f t="shared" si="9"/>
        <v>4</v>
      </c>
      <c r="G51" s="6">
        <v>1</v>
      </c>
      <c r="H51" s="6">
        <v>1</v>
      </c>
      <c r="I51" s="6">
        <v>2</v>
      </c>
      <c r="J51" s="35">
        <f t="shared" si="0"/>
        <v>4</v>
      </c>
      <c r="K51" s="36">
        <v>0</v>
      </c>
      <c r="L51" s="36">
        <v>0</v>
      </c>
      <c r="M51" s="36">
        <v>3</v>
      </c>
      <c r="N51" s="35">
        <f t="shared" si="10"/>
        <v>3</v>
      </c>
      <c r="O51" s="36">
        <v>0</v>
      </c>
      <c r="P51" s="36">
        <v>0</v>
      </c>
      <c r="Q51" s="36">
        <v>0</v>
      </c>
      <c r="R51" s="35">
        <v>0</v>
      </c>
      <c r="S51" s="19">
        <v>5</v>
      </c>
      <c r="T51" s="5"/>
      <c r="U51" s="5" t="s">
        <v>30</v>
      </c>
      <c r="V51" s="5" t="s">
        <v>115</v>
      </c>
      <c r="W51" s="5"/>
      <c r="X51" s="5"/>
      <c r="Y51" s="5"/>
      <c r="Z51" s="5"/>
    </row>
    <row r="52" ht="23.1" hidden="1" customHeight="1" spans="1:26">
      <c r="A52" s="5"/>
      <c r="B52" s="5" t="s">
        <v>116</v>
      </c>
      <c r="C52" s="6" t="s">
        <v>22</v>
      </c>
      <c r="D52" s="6">
        <v>38</v>
      </c>
      <c r="E52" s="6">
        <v>35</v>
      </c>
      <c r="F52" s="29">
        <f t="shared" si="9"/>
        <v>3</v>
      </c>
      <c r="G52" s="6">
        <v>1</v>
      </c>
      <c r="H52" s="6">
        <v>0</v>
      </c>
      <c r="I52" s="6">
        <v>0</v>
      </c>
      <c r="J52" s="35">
        <v>1</v>
      </c>
      <c r="K52" s="36">
        <v>2</v>
      </c>
      <c r="L52" s="36">
        <v>0</v>
      </c>
      <c r="M52" s="36">
        <v>0</v>
      </c>
      <c r="N52" s="35">
        <f t="shared" si="10"/>
        <v>2</v>
      </c>
      <c r="O52" s="36">
        <v>0</v>
      </c>
      <c r="P52" s="36">
        <v>1</v>
      </c>
      <c r="Q52" s="36">
        <v>1</v>
      </c>
      <c r="R52" s="35">
        <v>2</v>
      </c>
      <c r="S52" s="19"/>
      <c r="T52" s="5"/>
      <c r="U52" s="5"/>
      <c r="V52" s="5"/>
      <c r="W52" s="5"/>
      <c r="X52" s="5"/>
      <c r="Y52" s="5"/>
      <c r="Z52" s="5"/>
    </row>
    <row r="53" ht="23.1" customHeight="1" spans="1:26">
      <c r="A53" s="5">
        <v>34</v>
      </c>
      <c r="B53" s="7" t="s">
        <v>160</v>
      </c>
      <c r="C53" s="6" t="s">
        <v>22</v>
      </c>
      <c r="D53" s="6">
        <f>SUM(D51:D52)</f>
        <v>59</v>
      </c>
      <c r="E53" s="6">
        <f t="shared" ref="E53:R53" si="11">SUM(E51:E52)</f>
        <v>52</v>
      </c>
      <c r="F53" s="29">
        <f t="shared" si="11"/>
        <v>7</v>
      </c>
      <c r="G53" s="6">
        <f t="shared" si="11"/>
        <v>2</v>
      </c>
      <c r="H53" s="6">
        <f t="shared" si="11"/>
        <v>1</v>
      </c>
      <c r="I53" s="6">
        <f t="shared" si="11"/>
        <v>2</v>
      </c>
      <c r="J53" s="29">
        <f t="shared" si="11"/>
        <v>5</v>
      </c>
      <c r="K53" s="6">
        <f t="shared" si="11"/>
        <v>2</v>
      </c>
      <c r="L53" s="6">
        <f t="shared" si="11"/>
        <v>0</v>
      </c>
      <c r="M53" s="6">
        <f t="shared" si="11"/>
        <v>3</v>
      </c>
      <c r="N53" s="29">
        <f t="shared" si="11"/>
        <v>5</v>
      </c>
      <c r="O53" s="6">
        <f t="shared" si="11"/>
        <v>0</v>
      </c>
      <c r="P53" s="6">
        <f t="shared" si="11"/>
        <v>1</v>
      </c>
      <c r="Q53" s="6">
        <f t="shared" si="11"/>
        <v>1</v>
      </c>
      <c r="R53" s="29">
        <f t="shared" si="11"/>
        <v>2</v>
      </c>
      <c r="S53" s="19">
        <v>5</v>
      </c>
      <c r="T53" s="5"/>
      <c r="U53" s="5" t="s">
        <v>30</v>
      </c>
      <c r="V53" s="5" t="s">
        <v>115</v>
      </c>
      <c r="W53" s="5"/>
      <c r="X53" s="5"/>
      <c r="Y53" s="5"/>
      <c r="Z53" s="5"/>
    </row>
    <row r="54" ht="23.1" customHeight="1" spans="1:26">
      <c r="A54" s="5">
        <v>35</v>
      </c>
      <c r="B54" s="9"/>
      <c r="C54" s="6" t="s">
        <v>77</v>
      </c>
      <c r="D54" s="6">
        <f t="shared" ref="D54:R54" si="12">SUM(D55:D56)</f>
        <v>53</v>
      </c>
      <c r="E54" s="6">
        <f t="shared" si="12"/>
        <v>48</v>
      </c>
      <c r="F54" s="29">
        <f t="shared" si="12"/>
        <v>5</v>
      </c>
      <c r="G54" s="6">
        <f t="shared" si="12"/>
        <v>1</v>
      </c>
      <c r="H54" s="6">
        <f t="shared" si="12"/>
        <v>2</v>
      </c>
      <c r="I54" s="6">
        <f t="shared" si="12"/>
        <v>0</v>
      </c>
      <c r="J54" s="29">
        <f t="shared" si="12"/>
        <v>3</v>
      </c>
      <c r="K54" s="6">
        <f t="shared" si="12"/>
        <v>2</v>
      </c>
      <c r="L54" s="6">
        <f t="shared" si="12"/>
        <v>6</v>
      </c>
      <c r="M54" s="6">
        <f t="shared" si="12"/>
        <v>2</v>
      </c>
      <c r="N54" s="29">
        <f t="shared" si="12"/>
        <v>10</v>
      </c>
      <c r="O54" s="6">
        <f t="shared" si="12"/>
        <v>0</v>
      </c>
      <c r="P54" s="6">
        <f t="shared" si="12"/>
        <v>0</v>
      </c>
      <c r="Q54" s="6">
        <f t="shared" si="12"/>
        <v>0</v>
      </c>
      <c r="R54" s="29">
        <f t="shared" si="12"/>
        <v>0</v>
      </c>
      <c r="S54" s="19">
        <v>2</v>
      </c>
      <c r="T54" s="5"/>
      <c r="U54" s="5" t="s">
        <v>30</v>
      </c>
      <c r="V54" s="5" t="s">
        <v>79</v>
      </c>
      <c r="W54" s="5"/>
      <c r="X54" s="5"/>
      <c r="Y54" s="5"/>
      <c r="Z54" s="5"/>
    </row>
    <row r="55" ht="23.1" hidden="1" customHeight="1" spans="1:26">
      <c r="A55" s="5"/>
      <c r="B55" s="5" t="s">
        <v>113</v>
      </c>
      <c r="C55" s="6" t="s">
        <v>77</v>
      </c>
      <c r="D55" s="6">
        <v>22</v>
      </c>
      <c r="E55" s="6">
        <v>20</v>
      </c>
      <c r="F55" s="29">
        <f t="shared" si="9"/>
        <v>2</v>
      </c>
      <c r="G55" s="6">
        <v>0</v>
      </c>
      <c r="H55" s="6">
        <v>1</v>
      </c>
      <c r="I55" s="6">
        <v>0</v>
      </c>
      <c r="J55" s="35">
        <f t="shared" si="0"/>
        <v>1</v>
      </c>
      <c r="K55" s="36">
        <v>0</v>
      </c>
      <c r="L55" s="36">
        <v>2</v>
      </c>
      <c r="M55" s="36">
        <v>2</v>
      </c>
      <c r="N55" s="35">
        <f t="shared" si="10"/>
        <v>4</v>
      </c>
      <c r="O55" s="36">
        <v>0</v>
      </c>
      <c r="P55" s="36">
        <v>0</v>
      </c>
      <c r="Q55" s="36">
        <v>0</v>
      </c>
      <c r="R55" s="35">
        <v>0</v>
      </c>
      <c r="S55" s="19">
        <v>2</v>
      </c>
      <c r="T55" s="5"/>
      <c r="U55" s="5" t="s">
        <v>30</v>
      </c>
      <c r="V55" s="5" t="s">
        <v>79</v>
      </c>
      <c r="W55" s="5"/>
      <c r="X55" s="5"/>
      <c r="Y55" s="5"/>
      <c r="Z55" s="5"/>
    </row>
    <row r="56" ht="23.1" hidden="1" customHeight="1" spans="1:26">
      <c r="A56" s="5"/>
      <c r="B56" s="5" t="s">
        <v>116</v>
      </c>
      <c r="C56" s="6" t="s">
        <v>77</v>
      </c>
      <c r="D56" s="6">
        <v>31</v>
      </c>
      <c r="E56" s="6">
        <v>28</v>
      </c>
      <c r="F56" s="29">
        <f t="shared" si="9"/>
        <v>3</v>
      </c>
      <c r="G56" s="6">
        <v>1</v>
      </c>
      <c r="H56" s="6">
        <v>1</v>
      </c>
      <c r="I56" s="6">
        <v>0</v>
      </c>
      <c r="J56" s="35">
        <f t="shared" si="0"/>
        <v>2</v>
      </c>
      <c r="K56" s="36">
        <v>2</v>
      </c>
      <c r="L56" s="36">
        <v>4</v>
      </c>
      <c r="M56" s="36">
        <v>0</v>
      </c>
      <c r="N56" s="35">
        <f t="shared" si="10"/>
        <v>6</v>
      </c>
      <c r="O56" s="36">
        <v>0</v>
      </c>
      <c r="P56" s="36">
        <v>0</v>
      </c>
      <c r="Q56" s="36">
        <v>0</v>
      </c>
      <c r="R56" s="35">
        <v>0</v>
      </c>
      <c r="S56" s="19"/>
      <c r="T56" s="5"/>
      <c r="U56" s="5"/>
      <c r="V56" s="5"/>
      <c r="W56" s="5"/>
      <c r="X56" s="5"/>
      <c r="Y56" s="5"/>
      <c r="Z56" s="5"/>
    </row>
    <row r="57" ht="48" customHeight="1" spans="1:26">
      <c r="A57" s="5">
        <v>36</v>
      </c>
      <c r="B57" s="5" t="s">
        <v>117</v>
      </c>
      <c r="C57" s="6" t="s">
        <v>77</v>
      </c>
      <c r="D57" s="6">
        <v>74</v>
      </c>
      <c r="E57" s="6">
        <v>68</v>
      </c>
      <c r="F57" s="29">
        <f t="shared" si="9"/>
        <v>6</v>
      </c>
      <c r="G57" s="6">
        <v>1</v>
      </c>
      <c r="H57" s="6">
        <v>3</v>
      </c>
      <c r="I57" s="6">
        <v>4</v>
      </c>
      <c r="J57" s="35">
        <f t="shared" si="0"/>
        <v>8</v>
      </c>
      <c r="K57" s="36">
        <v>1</v>
      </c>
      <c r="L57" s="36">
        <v>6</v>
      </c>
      <c r="M57" s="36">
        <v>3</v>
      </c>
      <c r="N57" s="35">
        <f t="shared" si="10"/>
        <v>10</v>
      </c>
      <c r="O57" s="36">
        <v>0</v>
      </c>
      <c r="P57" s="36">
        <v>0</v>
      </c>
      <c r="Q57" s="36">
        <v>0</v>
      </c>
      <c r="R57" s="35">
        <v>0</v>
      </c>
      <c r="S57" s="96" t="s">
        <v>161</v>
      </c>
      <c r="T57" s="26"/>
      <c r="U57" s="5" t="s">
        <v>30</v>
      </c>
      <c r="V57" s="5" t="s">
        <v>119</v>
      </c>
      <c r="W57" s="5" t="s">
        <v>35</v>
      </c>
      <c r="X57" s="5" t="s">
        <v>35</v>
      </c>
      <c r="Y57" s="5" t="s">
        <v>35</v>
      </c>
      <c r="Z57" s="5" t="s">
        <v>120</v>
      </c>
    </row>
    <row r="58" ht="33.75" customHeight="1" spans="1:26">
      <c r="A58" s="5">
        <v>37</v>
      </c>
      <c r="B58" s="5" t="s">
        <v>121</v>
      </c>
      <c r="C58" s="6" t="s">
        <v>22</v>
      </c>
      <c r="D58" s="6">
        <v>44</v>
      </c>
      <c r="E58" s="6">
        <v>40</v>
      </c>
      <c r="F58" s="29">
        <f t="shared" si="9"/>
        <v>4</v>
      </c>
      <c r="G58" s="6">
        <v>0</v>
      </c>
      <c r="H58" s="6">
        <v>0</v>
      </c>
      <c r="I58" s="6">
        <v>0</v>
      </c>
      <c r="J58" s="35">
        <f t="shared" si="0"/>
        <v>0</v>
      </c>
      <c r="K58" s="36">
        <v>1</v>
      </c>
      <c r="L58" s="36">
        <v>4</v>
      </c>
      <c r="M58" s="36">
        <v>1</v>
      </c>
      <c r="N58" s="35">
        <f t="shared" si="10"/>
        <v>6</v>
      </c>
      <c r="O58" s="36">
        <v>0</v>
      </c>
      <c r="P58" s="36">
        <v>0</v>
      </c>
      <c r="Q58" s="36">
        <v>0</v>
      </c>
      <c r="R58" s="35">
        <v>0</v>
      </c>
      <c r="S58" s="19">
        <v>8</v>
      </c>
      <c r="T58" s="5"/>
      <c r="U58" s="5" t="s">
        <v>30</v>
      </c>
      <c r="V58" s="5" t="s">
        <v>122</v>
      </c>
      <c r="W58" s="5" t="s">
        <v>35</v>
      </c>
      <c r="X58" s="5"/>
      <c r="Y58" s="5"/>
      <c r="Z58" s="5"/>
    </row>
    <row r="59" ht="23.1" customHeight="1" spans="1:26">
      <c r="A59" s="5">
        <v>38</v>
      </c>
      <c r="B59" s="5" t="s">
        <v>123</v>
      </c>
      <c r="C59" s="6" t="s">
        <v>22</v>
      </c>
      <c r="D59" s="6">
        <v>15</v>
      </c>
      <c r="E59" s="6">
        <v>14</v>
      </c>
      <c r="F59" s="29">
        <f t="shared" si="9"/>
        <v>1</v>
      </c>
      <c r="G59" s="6">
        <v>0</v>
      </c>
      <c r="H59" s="6">
        <v>1</v>
      </c>
      <c r="I59" s="6">
        <v>0</v>
      </c>
      <c r="J59" s="35">
        <f t="shared" si="0"/>
        <v>1</v>
      </c>
      <c r="K59" s="36">
        <v>0</v>
      </c>
      <c r="L59" s="36">
        <v>0</v>
      </c>
      <c r="M59" s="36">
        <v>1</v>
      </c>
      <c r="N59" s="35">
        <f t="shared" si="10"/>
        <v>1</v>
      </c>
      <c r="O59" s="36">
        <v>0</v>
      </c>
      <c r="P59" s="36">
        <v>0</v>
      </c>
      <c r="Q59" s="36">
        <v>0</v>
      </c>
      <c r="R59" s="35">
        <v>0</v>
      </c>
      <c r="S59" s="19">
        <v>1</v>
      </c>
      <c r="T59" s="5"/>
      <c r="U59" s="5" t="s">
        <v>30</v>
      </c>
      <c r="V59" s="5" t="s">
        <v>124</v>
      </c>
      <c r="W59" s="5" t="s">
        <v>35</v>
      </c>
      <c r="X59" s="5"/>
      <c r="Y59" s="5"/>
      <c r="Z59" s="5"/>
    </row>
    <row r="60" ht="33" customHeight="1" spans="1:26">
      <c r="A60" s="5">
        <v>39</v>
      </c>
      <c r="B60" s="5" t="s">
        <v>162</v>
      </c>
      <c r="C60" s="6" t="s">
        <v>22</v>
      </c>
      <c r="D60" s="6">
        <v>8</v>
      </c>
      <c r="E60" s="6">
        <v>7</v>
      </c>
      <c r="F60" s="29">
        <f t="shared" si="9"/>
        <v>1</v>
      </c>
      <c r="G60" s="6">
        <v>0</v>
      </c>
      <c r="H60" s="6">
        <v>1</v>
      </c>
      <c r="I60" s="6">
        <v>1</v>
      </c>
      <c r="J60" s="35">
        <f t="shared" si="0"/>
        <v>2</v>
      </c>
      <c r="K60" s="36">
        <v>1</v>
      </c>
      <c r="L60" s="36">
        <v>0</v>
      </c>
      <c r="M60" s="36">
        <v>1</v>
      </c>
      <c r="N60" s="35">
        <f t="shared" si="10"/>
        <v>2</v>
      </c>
      <c r="O60" s="36">
        <v>0</v>
      </c>
      <c r="P60" s="36">
        <v>0</v>
      </c>
      <c r="Q60" s="36">
        <v>0</v>
      </c>
      <c r="R60" s="35">
        <v>0</v>
      </c>
      <c r="S60" s="19">
        <v>2</v>
      </c>
      <c r="T60" s="5"/>
      <c r="U60" s="5" t="s">
        <v>30</v>
      </c>
      <c r="V60" s="5" t="s">
        <v>126</v>
      </c>
      <c r="W60" s="5" t="s">
        <v>35</v>
      </c>
      <c r="X60" s="5"/>
      <c r="Y60" s="5"/>
      <c r="Z60" s="5"/>
    </row>
    <row r="61" ht="23.1" customHeight="1" spans="1:26">
      <c r="A61" s="5">
        <v>40</v>
      </c>
      <c r="B61" s="5" t="s">
        <v>127</v>
      </c>
      <c r="C61" s="6" t="s">
        <v>22</v>
      </c>
      <c r="D61" s="6">
        <v>11</v>
      </c>
      <c r="E61" s="6">
        <v>10</v>
      </c>
      <c r="F61" s="29">
        <f t="shared" si="9"/>
        <v>1</v>
      </c>
      <c r="G61" s="6">
        <v>0</v>
      </c>
      <c r="H61" s="6">
        <v>0</v>
      </c>
      <c r="I61" s="6">
        <v>1</v>
      </c>
      <c r="J61" s="35">
        <f t="shared" si="0"/>
        <v>1</v>
      </c>
      <c r="K61" s="36">
        <v>0</v>
      </c>
      <c r="L61" s="36">
        <v>1</v>
      </c>
      <c r="M61" s="36">
        <v>1</v>
      </c>
      <c r="N61" s="35">
        <f t="shared" si="10"/>
        <v>2</v>
      </c>
      <c r="O61" s="36">
        <v>0</v>
      </c>
      <c r="P61" s="36">
        <v>0</v>
      </c>
      <c r="Q61" s="36">
        <v>1</v>
      </c>
      <c r="R61" s="35">
        <v>1</v>
      </c>
      <c r="S61" s="19">
        <v>2</v>
      </c>
      <c r="T61" s="5"/>
      <c r="U61" s="5" t="s">
        <v>30</v>
      </c>
      <c r="V61" s="5" t="s">
        <v>115</v>
      </c>
      <c r="W61" s="5" t="s">
        <v>35</v>
      </c>
      <c r="X61" s="5"/>
      <c r="Y61" s="5"/>
      <c r="Z61" s="5"/>
    </row>
    <row r="62" ht="23.1" customHeight="1" spans="1:26">
      <c r="A62" s="5">
        <v>41</v>
      </c>
      <c r="B62" s="5"/>
      <c r="C62" s="6" t="s">
        <v>77</v>
      </c>
      <c r="D62" s="6">
        <v>9</v>
      </c>
      <c r="E62" s="6">
        <v>8</v>
      </c>
      <c r="F62" s="29">
        <f t="shared" si="9"/>
        <v>1</v>
      </c>
      <c r="G62" s="6">
        <v>0</v>
      </c>
      <c r="H62" s="6">
        <v>0</v>
      </c>
      <c r="I62" s="6">
        <v>0</v>
      </c>
      <c r="J62" s="35">
        <f t="shared" si="0"/>
        <v>0</v>
      </c>
      <c r="K62" s="36">
        <v>2</v>
      </c>
      <c r="L62" s="36">
        <v>0</v>
      </c>
      <c r="M62" s="36">
        <v>0</v>
      </c>
      <c r="N62" s="35">
        <f t="shared" si="10"/>
        <v>2</v>
      </c>
      <c r="O62" s="36">
        <v>0</v>
      </c>
      <c r="P62" s="36">
        <v>0</v>
      </c>
      <c r="Q62" s="36">
        <v>0</v>
      </c>
      <c r="R62" s="35">
        <v>0</v>
      </c>
      <c r="S62" s="19">
        <v>2</v>
      </c>
      <c r="T62" s="5"/>
      <c r="U62" s="5" t="s">
        <v>30</v>
      </c>
      <c r="V62" s="5" t="s">
        <v>128</v>
      </c>
      <c r="W62" s="5" t="s">
        <v>35</v>
      </c>
      <c r="X62" s="5"/>
      <c r="Y62" s="5"/>
      <c r="Z62" s="5"/>
    </row>
    <row r="63" ht="23.1" customHeight="1" spans="1:26">
      <c r="A63" s="5">
        <v>42</v>
      </c>
      <c r="B63" s="7" t="s">
        <v>129</v>
      </c>
      <c r="C63" s="6" t="s">
        <v>22</v>
      </c>
      <c r="D63" s="6">
        <v>21</v>
      </c>
      <c r="E63" s="6">
        <v>14</v>
      </c>
      <c r="F63" s="29">
        <f t="shared" si="9"/>
        <v>7</v>
      </c>
      <c r="G63" s="6">
        <v>1</v>
      </c>
      <c r="H63" s="6">
        <v>0</v>
      </c>
      <c r="I63" s="6">
        <v>0</v>
      </c>
      <c r="J63" s="35">
        <f t="shared" si="0"/>
        <v>1</v>
      </c>
      <c r="K63" s="36">
        <v>1</v>
      </c>
      <c r="L63" s="36">
        <v>0</v>
      </c>
      <c r="M63" s="36">
        <v>2</v>
      </c>
      <c r="N63" s="35">
        <f t="shared" si="10"/>
        <v>3</v>
      </c>
      <c r="O63" s="36">
        <v>0</v>
      </c>
      <c r="P63" s="36">
        <v>0</v>
      </c>
      <c r="Q63" s="36">
        <v>0</v>
      </c>
      <c r="R63" s="35">
        <v>0</v>
      </c>
      <c r="S63" s="19">
        <v>2</v>
      </c>
      <c r="T63" s="5"/>
      <c r="U63" s="5" t="s">
        <v>30</v>
      </c>
      <c r="V63" s="5" t="s">
        <v>163</v>
      </c>
      <c r="W63" s="5"/>
      <c r="X63" s="5"/>
      <c r="Y63" s="5" t="s">
        <v>59</v>
      </c>
      <c r="Z63" s="5"/>
    </row>
    <row r="64" ht="23.1" customHeight="1" spans="1:26">
      <c r="A64" s="5">
        <v>43</v>
      </c>
      <c r="B64" s="9"/>
      <c r="C64" s="6" t="s">
        <v>77</v>
      </c>
      <c r="D64" s="6">
        <v>16</v>
      </c>
      <c r="E64" s="6">
        <v>9</v>
      </c>
      <c r="F64" s="29">
        <f t="shared" si="9"/>
        <v>7</v>
      </c>
      <c r="G64" s="6">
        <v>0</v>
      </c>
      <c r="H64" s="6">
        <v>0</v>
      </c>
      <c r="I64" s="6">
        <v>0</v>
      </c>
      <c r="J64" s="35">
        <f t="shared" si="0"/>
        <v>0</v>
      </c>
      <c r="K64" s="36">
        <v>1</v>
      </c>
      <c r="L64" s="36">
        <v>2</v>
      </c>
      <c r="M64" s="36">
        <v>0</v>
      </c>
      <c r="N64" s="35">
        <f t="shared" si="10"/>
        <v>3</v>
      </c>
      <c r="O64" s="36">
        <v>0</v>
      </c>
      <c r="P64" s="36">
        <v>0</v>
      </c>
      <c r="Q64" s="36">
        <v>0</v>
      </c>
      <c r="R64" s="35">
        <v>0</v>
      </c>
      <c r="S64" s="19">
        <v>2</v>
      </c>
      <c r="T64" s="5"/>
      <c r="U64" s="5" t="s">
        <v>78</v>
      </c>
      <c r="V64" s="5" t="s">
        <v>164</v>
      </c>
      <c r="W64" s="5"/>
      <c r="X64" s="5"/>
      <c r="Y64" s="5"/>
      <c r="Z64" s="5"/>
    </row>
    <row r="65" ht="33" customHeight="1" spans="1:26">
      <c r="A65" s="5">
        <v>44</v>
      </c>
      <c r="B65" s="5" t="s">
        <v>132</v>
      </c>
      <c r="C65" s="6" t="s">
        <v>133</v>
      </c>
      <c r="D65" s="6">
        <v>83</v>
      </c>
      <c r="E65" s="6">
        <v>69</v>
      </c>
      <c r="F65" s="29">
        <f t="shared" si="9"/>
        <v>14</v>
      </c>
      <c r="G65" s="6">
        <v>3</v>
      </c>
      <c r="H65" s="6">
        <v>0</v>
      </c>
      <c r="I65" s="6">
        <v>3</v>
      </c>
      <c r="J65" s="29">
        <f t="shared" si="0"/>
        <v>6</v>
      </c>
      <c r="K65" s="31">
        <v>0</v>
      </c>
      <c r="L65" s="31">
        <v>2</v>
      </c>
      <c r="M65" s="31">
        <v>4</v>
      </c>
      <c r="N65" s="53">
        <f>SUM(K65:M66)</f>
        <v>6</v>
      </c>
      <c r="O65" s="31">
        <v>0</v>
      </c>
      <c r="P65" s="31">
        <v>0</v>
      </c>
      <c r="Q65" s="31">
        <v>0</v>
      </c>
      <c r="R65" s="53">
        <v>0</v>
      </c>
      <c r="S65" s="19">
        <v>4</v>
      </c>
      <c r="T65" s="5"/>
      <c r="U65" s="5" t="s">
        <v>30</v>
      </c>
      <c r="V65" s="5" t="s">
        <v>165</v>
      </c>
      <c r="W65" s="5" t="s">
        <v>35</v>
      </c>
      <c r="X65" s="5"/>
      <c r="Y65" s="5"/>
      <c r="Z65" s="5"/>
    </row>
    <row r="66" ht="23.1" customHeight="1" spans="1:26">
      <c r="A66" s="5">
        <v>45</v>
      </c>
      <c r="B66" s="5"/>
      <c r="C66" s="6"/>
      <c r="D66" s="6">
        <v>83</v>
      </c>
      <c r="E66" s="6">
        <v>69</v>
      </c>
      <c r="F66" s="29">
        <f t="shared" si="9"/>
        <v>14</v>
      </c>
      <c r="G66" s="6"/>
      <c r="H66" s="6"/>
      <c r="I66" s="6"/>
      <c r="J66" s="29">
        <f t="shared" si="0"/>
        <v>0</v>
      </c>
      <c r="K66" s="33"/>
      <c r="L66" s="33"/>
      <c r="M66" s="33"/>
      <c r="N66" s="54"/>
      <c r="O66" s="33"/>
      <c r="P66" s="33"/>
      <c r="Q66" s="33"/>
      <c r="R66" s="54"/>
      <c r="S66" s="19">
        <v>2</v>
      </c>
      <c r="T66" s="5"/>
      <c r="U66" s="5" t="s">
        <v>30</v>
      </c>
      <c r="V66" s="6" t="s">
        <v>166</v>
      </c>
      <c r="W66" s="5" t="s">
        <v>35</v>
      </c>
      <c r="X66" s="5"/>
      <c r="Y66" s="5"/>
      <c r="Z66" s="5"/>
    </row>
    <row r="67" ht="23.1" customHeight="1" spans="1:26">
      <c r="A67" s="5">
        <v>46</v>
      </c>
      <c r="B67" s="5" t="s">
        <v>136</v>
      </c>
      <c r="C67" s="6" t="s">
        <v>22</v>
      </c>
      <c r="D67" s="6">
        <v>2</v>
      </c>
      <c r="E67" s="6">
        <v>2</v>
      </c>
      <c r="F67" s="29">
        <f t="shared" si="9"/>
        <v>0</v>
      </c>
      <c r="G67" s="6">
        <v>0</v>
      </c>
      <c r="H67" s="6">
        <v>0</v>
      </c>
      <c r="I67" s="6">
        <v>0</v>
      </c>
      <c r="J67" s="35">
        <f t="shared" si="0"/>
        <v>0</v>
      </c>
      <c r="K67" s="36">
        <v>0</v>
      </c>
      <c r="L67" s="36">
        <v>0</v>
      </c>
      <c r="M67" s="36">
        <v>0</v>
      </c>
      <c r="N67" s="35">
        <f>SUM(K67:M67)</f>
        <v>0</v>
      </c>
      <c r="O67" s="36">
        <v>0</v>
      </c>
      <c r="P67" s="36">
        <v>0</v>
      </c>
      <c r="Q67" s="36">
        <v>0</v>
      </c>
      <c r="R67" s="35">
        <v>0</v>
      </c>
      <c r="S67" s="19">
        <v>1</v>
      </c>
      <c r="T67" s="5"/>
      <c r="U67" s="5" t="s">
        <v>30</v>
      </c>
      <c r="V67" s="5" t="s">
        <v>137</v>
      </c>
      <c r="W67" s="5" t="s">
        <v>35</v>
      </c>
      <c r="X67" s="5"/>
      <c r="Y67" s="5"/>
      <c r="Z67" s="5"/>
    </row>
    <row r="68" ht="23.1" customHeight="1" spans="1:26">
      <c r="A68" s="5">
        <v>47</v>
      </c>
      <c r="B68" s="5" t="s">
        <v>138</v>
      </c>
      <c r="C68" s="6" t="s">
        <v>22</v>
      </c>
      <c r="D68" s="6">
        <v>4</v>
      </c>
      <c r="E68" s="6">
        <v>4</v>
      </c>
      <c r="F68" s="29">
        <f t="shared" si="9"/>
        <v>0</v>
      </c>
      <c r="G68" s="6">
        <v>1</v>
      </c>
      <c r="H68" s="6">
        <v>0</v>
      </c>
      <c r="I68" s="6">
        <v>0</v>
      </c>
      <c r="J68" s="35">
        <f t="shared" si="0"/>
        <v>1</v>
      </c>
      <c r="K68" s="36">
        <v>0</v>
      </c>
      <c r="L68" s="36">
        <v>0</v>
      </c>
      <c r="M68" s="36">
        <v>0</v>
      </c>
      <c r="N68" s="35">
        <f>SUM(K68:M68)</f>
        <v>0</v>
      </c>
      <c r="O68" s="36">
        <v>0</v>
      </c>
      <c r="P68" s="36">
        <v>0</v>
      </c>
      <c r="Q68" s="36">
        <v>0</v>
      </c>
      <c r="R68" s="35">
        <v>0</v>
      </c>
      <c r="S68" s="19">
        <v>4</v>
      </c>
      <c r="T68" s="5"/>
      <c r="U68" s="5" t="s">
        <v>30</v>
      </c>
      <c r="V68" s="5" t="s">
        <v>139</v>
      </c>
      <c r="W68" s="5" t="s">
        <v>35</v>
      </c>
      <c r="X68" s="5"/>
      <c r="Y68" s="5"/>
      <c r="Z68" s="5"/>
    </row>
    <row r="69" ht="23.1" customHeight="1" spans="1:26">
      <c r="A69" s="5">
        <v>48</v>
      </c>
      <c r="B69" s="56" t="s">
        <v>167</v>
      </c>
      <c r="C69" s="56" t="s">
        <v>168</v>
      </c>
      <c r="D69" s="56">
        <v>1</v>
      </c>
      <c r="E69" s="56">
        <v>0</v>
      </c>
      <c r="F69" s="29">
        <f t="shared" si="9"/>
        <v>1</v>
      </c>
      <c r="G69" s="56">
        <v>0</v>
      </c>
      <c r="H69" s="56">
        <v>0</v>
      </c>
      <c r="I69" s="56">
        <v>0</v>
      </c>
      <c r="J69" s="66">
        <f t="shared" si="0"/>
        <v>0</v>
      </c>
      <c r="K69" s="56">
        <v>1</v>
      </c>
      <c r="L69" s="56">
        <v>0</v>
      </c>
      <c r="M69" s="56">
        <v>0</v>
      </c>
      <c r="N69" s="35">
        <f>SUM(K69:M69)</f>
        <v>1</v>
      </c>
      <c r="O69" s="36">
        <v>1</v>
      </c>
      <c r="P69" s="36">
        <v>0</v>
      </c>
      <c r="Q69" s="36">
        <v>0</v>
      </c>
      <c r="R69" s="35">
        <v>1</v>
      </c>
      <c r="S69" s="57">
        <v>1</v>
      </c>
      <c r="T69" s="6"/>
      <c r="U69" s="6" t="s">
        <v>30</v>
      </c>
      <c r="V69" s="6" t="s">
        <v>169</v>
      </c>
      <c r="W69" s="6" t="s">
        <v>35</v>
      </c>
      <c r="X69" s="6" t="s">
        <v>35</v>
      </c>
      <c r="Y69" s="6" t="s">
        <v>35</v>
      </c>
      <c r="Z69" s="6"/>
    </row>
    <row r="70" ht="28.5" spans="1:26">
      <c r="A70" s="5">
        <v>49</v>
      </c>
      <c r="B70" s="6" t="s">
        <v>170</v>
      </c>
      <c r="C70" s="56" t="s">
        <v>168</v>
      </c>
      <c r="D70" s="6">
        <v>1</v>
      </c>
      <c r="E70" s="6">
        <v>1</v>
      </c>
      <c r="F70" s="29">
        <f t="shared" si="9"/>
        <v>0</v>
      </c>
      <c r="G70" s="6">
        <v>1</v>
      </c>
      <c r="H70" s="6">
        <v>0</v>
      </c>
      <c r="I70" s="6">
        <v>0</v>
      </c>
      <c r="J70" s="66">
        <f t="shared" si="0"/>
        <v>1</v>
      </c>
      <c r="K70" s="56">
        <v>0</v>
      </c>
      <c r="L70" s="56">
        <v>0</v>
      </c>
      <c r="M70" s="56">
        <v>0</v>
      </c>
      <c r="N70" s="35">
        <f>SUM(K70:M70)</f>
        <v>0</v>
      </c>
      <c r="O70" s="36">
        <v>0</v>
      </c>
      <c r="P70" s="36">
        <v>0</v>
      </c>
      <c r="Q70" s="36">
        <v>0</v>
      </c>
      <c r="R70" s="35">
        <v>0</v>
      </c>
      <c r="S70" s="57">
        <v>1</v>
      </c>
      <c r="T70" s="6"/>
      <c r="U70" s="6" t="s">
        <v>30</v>
      </c>
      <c r="V70" s="6" t="s">
        <v>171</v>
      </c>
      <c r="W70" s="6" t="s">
        <v>35</v>
      </c>
      <c r="X70" s="6" t="s">
        <v>35</v>
      </c>
      <c r="Y70" s="6" t="s">
        <v>35</v>
      </c>
      <c r="Z70" s="6"/>
    </row>
    <row r="71" ht="23.1" customHeight="1" spans="1:26">
      <c r="A71" s="5">
        <v>50</v>
      </c>
      <c r="B71" s="6" t="s">
        <v>172</v>
      </c>
      <c r="C71" s="56" t="s">
        <v>168</v>
      </c>
      <c r="D71" s="6">
        <v>11</v>
      </c>
      <c r="E71" s="6">
        <v>10</v>
      </c>
      <c r="F71" s="29">
        <f t="shared" si="9"/>
        <v>1</v>
      </c>
      <c r="G71" s="6">
        <v>3</v>
      </c>
      <c r="H71" s="6">
        <v>1</v>
      </c>
      <c r="I71" s="6">
        <v>0</v>
      </c>
      <c r="J71" s="66">
        <f t="shared" si="0"/>
        <v>4</v>
      </c>
      <c r="K71" s="61">
        <v>0</v>
      </c>
      <c r="L71" s="61">
        <v>0</v>
      </c>
      <c r="M71" s="61">
        <v>0</v>
      </c>
      <c r="N71" s="72">
        <f>SUM(K71:M73)</f>
        <v>0</v>
      </c>
      <c r="O71" s="61">
        <v>0</v>
      </c>
      <c r="P71" s="61">
        <v>0</v>
      </c>
      <c r="Q71" s="61">
        <v>0</v>
      </c>
      <c r="R71" s="72">
        <v>0</v>
      </c>
      <c r="S71" s="57">
        <v>1</v>
      </c>
      <c r="T71" s="6"/>
      <c r="U71" s="6" t="s">
        <v>30</v>
      </c>
      <c r="V71" s="6" t="s">
        <v>173</v>
      </c>
      <c r="W71" s="6" t="s">
        <v>35</v>
      </c>
      <c r="X71" s="6" t="s">
        <v>35</v>
      </c>
      <c r="Y71" s="6" t="s">
        <v>35</v>
      </c>
      <c r="Z71" s="6"/>
    </row>
    <row r="72" ht="23.1" customHeight="1" spans="1:26">
      <c r="A72" s="5">
        <v>51</v>
      </c>
      <c r="B72" s="59"/>
      <c r="C72" s="56"/>
      <c r="D72" s="60"/>
      <c r="E72" s="60"/>
      <c r="F72" s="68"/>
      <c r="G72" s="60"/>
      <c r="H72" s="60"/>
      <c r="I72" s="60"/>
      <c r="J72" s="66"/>
      <c r="K72" s="70"/>
      <c r="L72" s="70"/>
      <c r="M72" s="70"/>
      <c r="N72" s="73"/>
      <c r="O72" s="70"/>
      <c r="P72" s="70"/>
      <c r="Q72" s="70"/>
      <c r="R72" s="73"/>
      <c r="S72" s="57">
        <v>1</v>
      </c>
      <c r="T72" s="6"/>
      <c r="U72" s="6" t="s">
        <v>30</v>
      </c>
      <c r="V72" s="6" t="s">
        <v>174</v>
      </c>
      <c r="W72" s="6" t="s">
        <v>35</v>
      </c>
      <c r="X72" s="6" t="s">
        <v>35</v>
      </c>
      <c r="Y72" s="6" t="s">
        <v>35</v>
      </c>
      <c r="Z72" s="6"/>
    </row>
    <row r="73" ht="32.25" customHeight="1" spans="1:26">
      <c r="A73" s="5">
        <v>52</v>
      </c>
      <c r="B73" s="59"/>
      <c r="C73" s="56"/>
      <c r="D73" s="60"/>
      <c r="E73" s="60"/>
      <c r="F73" s="68"/>
      <c r="G73" s="60"/>
      <c r="H73" s="60"/>
      <c r="I73" s="60"/>
      <c r="J73" s="66"/>
      <c r="K73" s="62"/>
      <c r="L73" s="62"/>
      <c r="M73" s="62"/>
      <c r="N73" s="74"/>
      <c r="O73" s="62"/>
      <c r="P73" s="62"/>
      <c r="Q73" s="62"/>
      <c r="R73" s="74"/>
      <c r="S73" s="57">
        <v>1</v>
      </c>
      <c r="T73" s="6"/>
      <c r="U73" s="6" t="s">
        <v>30</v>
      </c>
      <c r="V73" s="5" t="s">
        <v>175</v>
      </c>
      <c r="W73" s="6" t="s">
        <v>35</v>
      </c>
      <c r="X73" s="6" t="s">
        <v>35</v>
      </c>
      <c r="Y73" s="6" t="s">
        <v>35</v>
      </c>
      <c r="Z73" s="6"/>
    </row>
    <row r="74" ht="23.1" customHeight="1" spans="1:26">
      <c r="A74" s="5">
        <v>53</v>
      </c>
      <c r="B74" s="6" t="s">
        <v>176</v>
      </c>
      <c r="C74" s="56" t="s">
        <v>168</v>
      </c>
      <c r="D74" s="6">
        <v>2</v>
      </c>
      <c r="E74" s="6">
        <v>2</v>
      </c>
      <c r="F74" s="29">
        <f>D74-E74</f>
        <v>0</v>
      </c>
      <c r="G74" s="6">
        <v>0</v>
      </c>
      <c r="H74" s="6">
        <v>0</v>
      </c>
      <c r="I74" s="6">
        <v>1</v>
      </c>
      <c r="J74" s="29">
        <f>SUM(G74:I74)</f>
        <v>1</v>
      </c>
      <c r="K74" s="6">
        <v>0</v>
      </c>
      <c r="L74" s="6">
        <v>0</v>
      </c>
      <c r="M74" s="6">
        <v>0</v>
      </c>
      <c r="N74" s="29">
        <f>SUM(K74:M74)</f>
        <v>0</v>
      </c>
      <c r="O74" s="6">
        <v>0</v>
      </c>
      <c r="P74" s="6">
        <v>0</v>
      </c>
      <c r="Q74" s="6">
        <v>0</v>
      </c>
      <c r="R74" s="29">
        <v>0</v>
      </c>
      <c r="S74" s="57">
        <v>4</v>
      </c>
      <c r="T74" s="6"/>
      <c r="U74" s="6" t="s">
        <v>30</v>
      </c>
      <c r="V74" s="6" t="s">
        <v>177</v>
      </c>
      <c r="W74" s="6" t="s">
        <v>35</v>
      </c>
      <c r="X74" s="6" t="s">
        <v>35</v>
      </c>
      <c r="Y74" s="6" t="s">
        <v>35</v>
      </c>
      <c r="Z74" s="6"/>
    </row>
    <row r="75" ht="23.1" customHeight="1" spans="1:26">
      <c r="A75" s="5">
        <v>54</v>
      </c>
      <c r="B75" s="31" t="s">
        <v>178</v>
      </c>
      <c r="C75" s="61" t="s">
        <v>168</v>
      </c>
      <c r="D75" s="6">
        <v>13</v>
      </c>
      <c r="E75" s="6">
        <v>14</v>
      </c>
      <c r="F75" s="29">
        <f>D75-E75</f>
        <v>-1</v>
      </c>
      <c r="G75" s="6">
        <v>1</v>
      </c>
      <c r="H75" s="6">
        <v>1</v>
      </c>
      <c r="I75" s="6">
        <v>2</v>
      </c>
      <c r="J75" s="29">
        <f>SUM(G75:I76)</f>
        <v>4</v>
      </c>
      <c r="K75" s="31">
        <v>0</v>
      </c>
      <c r="L75" s="31">
        <v>0</v>
      </c>
      <c r="M75" s="31">
        <v>0</v>
      </c>
      <c r="N75" s="53">
        <f>SUM(K75:M76)</f>
        <v>0</v>
      </c>
      <c r="O75" s="31">
        <v>0</v>
      </c>
      <c r="P75" s="31">
        <v>0</v>
      </c>
      <c r="Q75" s="31">
        <v>0</v>
      </c>
      <c r="R75" s="53">
        <v>0</v>
      </c>
      <c r="S75" s="57">
        <v>1</v>
      </c>
      <c r="T75" s="6"/>
      <c r="U75" s="6" t="s">
        <v>30</v>
      </c>
      <c r="V75" s="6" t="s">
        <v>179</v>
      </c>
      <c r="W75" s="6" t="s">
        <v>35</v>
      </c>
      <c r="X75" s="6" t="s">
        <v>35</v>
      </c>
      <c r="Y75" s="6" t="s">
        <v>35</v>
      </c>
      <c r="Z75" s="6" t="s">
        <v>180</v>
      </c>
    </row>
    <row r="76" ht="23.1" customHeight="1" spans="1:26">
      <c r="A76" s="5">
        <v>55</v>
      </c>
      <c r="B76" s="33"/>
      <c r="C76" s="62"/>
      <c r="D76" s="60"/>
      <c r="E76" s="60"/>
      <c r="F76" s="68"/>
      <c r="G76" s="6"/>
      <c r="H76" s="6"/>
      <c r="I76" s="6"/>
      <c r="J76" s="29"/>
      <c r="K76" s="33"/>
      <c r="L76" s="33"/>
      <c r="M76" s="33"/>
      <c r="N76" s="54"/>
      <c r="O76" s="33"/>
      <c r="P76" s="33"/>
      <c r="Q76" s="33"/>
      <c r="R76" s="54"/>
      <c r="S76" s="57">
        <v>1</v>
      </c>
      <c r="T76" s="6"/>
      <c r="U76" s="6" t="s">
        <v>30</v>
      </c>
      <c r="V76" s="6" t="s">
        <v>181</v>
      </c>
      <c r="W76" s="6" t="s">
        <v>35</v>
      </c>
      <c r="X76" s="6" t="s">
        <v>35</v>
      </c>
      <c r="Y76" s="6" t="s">
        <v>35</v>
      </c>
      <c r="Z76" s="6" t="s">
        <v>180</v>
      </c>
    </row>
    <row r="77" ht="30.75" customHeight="1" spans="1:26">
      <c r="A77" s="5">
        <v>56</v>
      </c>
      <c r="B77" s="6" t="s">
        <v>184</v>
      </c>
      <c r="C77" s="56" t="s">
        <v>168</v>
      </c>
      <c r="D77" s="6">
        <v>24</v>
      </c>
      <c r="E77" s="6">
        <v>22</v>
      </c>
      <c r="F77" s="29">
        <f>D77-E77</f>
        <v>2</v>
      </c>
      <c r="G77" s="6">
        <v>0</v>
      </c>
      <c r="H77" s="6">
        <v>2</v>
      </c>
      <c r="I77" s="6">
        <v>0</v>
      </c>
      <c r="J77" s="29">
        <f>SUM(G77:I77)</f>
        <v>2</v>
      </c>
      <c r="K77" s="6">
        <v>0</v>
      </c>
      <c r="L77" s="6">
        <v>1</v>
      </c>
      <c r="M77" s="6">
        <v>3</v>
      </c>
      <c r="N77" s="29">
        <f>SUM(K77:M77)</f>
        <v>4</v>
      </c>
      <c r="O77" s="6">
        <v>1</v>
      </c>
      <c r="P77" s="6">
        <v>0</v>
      </c>
      <c r="Q77" s="6">
        <v>0</v>
      </c>
      <c r="R77" s="29">
        <v>1</v>
      </c>
      <c r="S77" s="63">
        <v>2</v>
      </c>
      <c r="T77" s="64"/>
      <c r="U77" s="64" t="s">
        <v>30</v>
      </c>
      <c r="V77" s="64" t="s">
        <v>185</v>
      </c>
      <c r="W77" s="64" t="s">
        <v>35</v>
      </c>
      <c r="X77" s="64" t="s">
        <v>35</v>
      </c>
      <c r="Y77" s="64" t="s">
        <v>35</v>
      </c>
      <c r="Z77" s="64"/>
    </row>
    <row r="78" ht="33.75" customHeight="1" spans="1:26">
      <c r="A78" s="65" t="s">
        <v>189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</sheetData>
  <mergeCells count="194">
    <mergeCell ref="A1:Z1"/>
    <mergeCell ref="D2:F2"/>
    <mergeCell ref="G2:J2"/>
    <mergeCell ref="K2:N2"/>
    <mergeCell ref="O2:R2"/>
    <mergeCell ref="V2:W2"/>
    <mergeCell ref="A78:Z78"/>
    <mergeCell ref="A2:A3"/>
    <mergeCell ref="A4:A5"/>
    <mergeCell ref="A18:A19"/>
    <mergeCell ref="A22:A23"/>
    <mergeCell ref="A24:A26"/>
    <mergeCell ref="A42:A43"/>
    <mergeCell ref="A51:A52"/>
    <mergeCell ref="A55:A56"/>
    <mergeCell ref="B2:B3"/>
    <mergeCell ref="B4:B5"/>
    <mergeCell ref="B11:B14"/>
    <mergeCell ref="B18:B19"/>
    <mergeCell ref="B21:B23"/>
    <mergeCell ref="B35:B36"/>
    <mergeCell ref="B42:B43"/>
    <mergeCell ref="B48:B49"/>
    <mergeCell ref="B53:B54"/>
    <mergeCell ref="B61:B62"/>
    <mergeCell ref="B63:B64"/>
    <mergeCell ref="B65:B66"/>
    <mergeCell ref="B71:B73"/>
    <mergeCell ref="B75:B76"/>
    <mergeCell ref="C2:C3"/>
    <mergeCell ref="C4:C5"/>
    <mergeCell ref="C11:C14"/>
    <mergeCell ref="C18:C19"/>
    <mergeCell ref="C21:C23"/>
    <mergeCell ref="C42:C43"/>
    <mergeCell ref="C65:C66"/>
    <mergeCell ref="C71:C73"/>
    <mergeCell ref="C75:C76"/>
    <mergeCell ref="D4:D5"/>
    <mergeCell ref="D11:D14"/>
    <mergeCell ref="D18:D19"/>
    <mergeCell ref="D21:D23"/>
    <mergeCell ref="D42:D43"/>
    <mergeCell ref="D65:D66"/>
    <mergeCell ref="D71:D73"/>
    <mergeCell ref="D75:D76"/>
    <mergeCell ref="E4:E5"/>
    <mergeCell ref="E11:E14"/>
    <mergeCell ref="E18:E19"/>
    <mergeCell ref="E21:E23"/>
    <mergeCell ref="E42:E43"/>
    <mergeCell ref="E65:E66"/>
    <mergeCell ref="E71:E73"/>
    <mergeCell ref="E75:E76"/>
    <mergeCell ref="F4:F5"/>
    <mergeCell ref="F11:F14"/>
    <mergeCell ref="F18:F19"/>
    <mergeCell ref="F21:F23"/>
    <mergeCell ref="F42:F43"/>
    <mergeCell ref="F65:F66"/>
    <mergeCell ref="F71:F73"/>
    <mergeCell ref="F75:F76"/>
    <mergeCell ref="G4:G5"/>
    <mergeCell ref="G11:G14"/>
    <mergeCell ref="G18:G19"/>
    <mergeCell ref="G21:G23"/>
    <mergeCell ref="G42:G43"/>
    <mergeCell ref="G65:G66"/>
    <mergeCell ref="G71:G73"/>
    <mergeCell ref="G75:G76"/>
    <mergeCell ref="H4:H5"/>
    <mergeCell ref="H11:H14"/>
    <mergeCell ref="H18:H19"/>
    <mergeCell ref="H21:H23"/>
    <mergeCell ref="H42:H43"/>
    <mergeCell ref="H65:H66"/>
    <mergeCell ref="H71:H73"/>
    <mergeCell ref="H75:H76"/>
    <mergeCell ref="I4:I5"/>
    <mergeCell ref="I11:I14"/>
    <mergeCell ref="I18:I19"/>
    <mergeCell ref="I21:I23"/>
    <mergeCell ref="I42:I43"/>
    <mergeCell ref="I65:I66"/>
    <mergeCell ref="I71:I73"/>
    <mergeCell ref="I75:I76"/>
    <mergeCell ref="J4:J5"/>
    <mergeCell ref="J11:J14"/>
    <mergeCell ref="J18:J19"/>
    <mergeCell ref="J21:J23"/>
    <mergeCell ref="J42:J43"/>
    <mergeCell ref="J65:J66"/>
    <mergeCell ref="J71:J73"/>
    <mergeCell ref="J75:J76"/>
    <mergeCell ref="K4:K5"/>
    <mergeCell ref="K11:K14"/>
    <mergeCell ref="K18:K19"/>
    <mergeCell ref="K21:K23"/>
    <mergeCell ref="K42:K43"/>
    <mergeCell ref="K65:K66"/>
    <mergeCell ref="K71:K73"/>
    <mergeCell ref="K75:K76"/>
    <mergeCell ref="L4:L5"/>
    <mergeCell ref="L11:L14"/>
    <mergeCell ref="L18:L19"/>
    <mergeCell ref="L21:L23"/>
    <mergeCell ref="L42:L43"/>
    <mergeCell ref="L65:L66"/>
    <mergeCell ref="L71:L73"/>
    <mergeCell ref="L75:L76"/>
    <mergeCell ref="M4:M5"/>
    <mergeCell ref="M11:M14"/>
    <mergeCell ref="M18:M19"/>
    <mergeCell ref="M21:M23"/>
    <mergeCell ref="M42:M43"/>
    <mergeCell ref="M65:M66"/>
    <mergeCell ref="M71:M73"/>
    <mergeCell ref="M75:M76"/>
    <mergeCell ref="N4:N5"/>
    <mergeCell ref="N11:N14"/>
    <mergeCell ref="N18:N19"/>
    <mergeCell ref="N21:N23"/>
    <mergeCell ref="N42:N43"/>
    <mergeCell ref="N65:N66"/>
    <mergeCell ref="N71:N73"/>
    <mergeCell ref="N75:N76"/>
    <mergeCell ref="O4:O5"/>
    <mergeCell ref="O11:O14"/>
    <mergeCell ref="O18:O19"/>
    <mergeCell ref="O21:O23"/>
    <mergeCell ref="O42:O43"/>
    <mergeCell ref="O65:O66"/>
    <mergeCell ref="O71:O73"/>
    <mergeCell ref="O75:O76"/>
    <mergeCell ref="P4:P5"/>
    <mergeCell ref="P11:P14"/>
    <mergeCell ref="P18:P19"/>
    <mergeCell ref="P21:P23"/>
    <mergeCell ref="P42:P43"/>
    <mergeCell ref="P65:P66"/>
    <mergeCell ref="P71:P73"/>
    <mergeCell ref="P75:P76"/>
    <mergeCell ref="Q4:Q5"/>
    <mergeCell ref="Q11:Q14"/>
    <mergeCell ref="Q18:Q19"/>
    <mergeCell ref="Q21:Q23"/>
    <mergeCell ref="Q42:Q43"/>
    <mergeCell ref="Q65:Q66"/>
    <mergeCell ref="Q71:Q73"/>
    <mergeCell ref="Q75:Q76"/>
    <mergeCell ref="R4:R5"/>
    <mergeCell ref="R11:R14"/>
    <mergeCell ref="R18:R19"/>
    <mergeCell ref="R21:R23"/>
    <mergeCell ref="R42:R43"/>
    <mergeCell ref="R65:R66"/>
    <mergeCell ref="R71:R73"/>
    <mergeCell ref="R75:R76"/>
    <mergeCell ref="S2:S3"/>
    <mergeCell ref="S18:S19"/>
    <mergeCell ref="S22:S23"/>
    <mergeCell ref="S24:S26"/>
    <mergeCell ref="S42:S43"/>
    <mergeCell ref="S51:S52"/>
    <mergeCell ref="S55:S56"/>
    <mergeCell ref="T2:T3"/>
    <mergeCell ref="T18:T19"/>
    <mergeCell ref="T22:T23"/>
    <mergeCell ref="T42:T43"/>
    <mergeCell ref="U2:U3"/>
    <mergeCell ref="U18:U19"/>
    <mergeCell ref="U22:U23"/>
    <mergeCell ref="U24:U26"/>
    <mergeCell ref="U42:U43"/>
    <mergeCell ref="U51:U52"/>
    <mergeCell ref="U55:U56"/>
    <mergeCell ref="V24:V26"/>
    <mergeCell ref="V51:V52"/>
    <mergeCell ref="V55:V56"/>
    <mergeCell ref="W24:W26"/>
    <mergeCell ref="W51:W52"/>
    <mergeCell ref="W55:W56"/>
    <mergeCell ref="X2:X3"/>
    <mergeCell ref="X18:X19"/>
    <mergeCell ref="X51:X52"/>
    <mergeCell ref="X55:X56"/>
    <mergeCell ref="Y2:Y3"/>
    <mergeCell ref="Y18:Y19"/>
    <mergeCell ref="Y51:Y52"/>
    <mergeCell ref="Y55:Y56"/>
    <mergeCell ref="Z2:Z3"/>
    <mergeCell ref="Z18:Z19"/>
    <mergeCell ref="Z51:Z52"/>
    <mergeCell ref="Z55:Z56"/>
  </mergeCells>
  <printOptions horizontalCentered="1"/>
  <pageMargins left="0" right="0" top="0" bottom="0" header="0.31496062992126" footer="0.31496062992126"/>
  <pageSetup paperSize="8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6"/>
  <sheetViews>
    <sheetView zoomScale="85" zoomScaleNormal="85" topLeftCell="A49" workbookViewId="0">
      <selection activeCell="A76" sqref="A76:AC76"/>
    </sheetView>
  </sheetViews>
  <sheetFormatPr defaultColWidth="9" defaultRowHeight="14.25"/>
  <cols>
    <col min="1" max="1" width="4.25" style="1" customWidth="1"/>
    <col min="2" max="2" width="27.375" style="1" customWidth="1"/>
    <col min="3" max="3" width="10.125" style="1" customWidth="1"/>
    <col min="4" max="4" width="5.5" style="1" customWidth="1"/>
    <col min="5" max="5" width="5.5" style="15" customWidth="1"/>
    <col min="6" max="6" width="5.5" style="1" customWidth="1"/>
    <col min="7" max="9" width="6.125" style="1" customWidth="1"/>
    <col min="10" max="10" width="8" style="16" customWidth="1"/>
    <col min="11" max="11" width="8.75" style="16" customWidth="1"/>
    <col min="12" max="23" width="5.5" style="1" customWidth="1"/>
    <col min="24" max="24" width="18.875" style="1" customWidth="1"/>
    <col min="25" max="25" width="31.75" style="1" customWidth="1"/>
    <col min="26" max="26" width="23.125" style="1" customWidth="1"/>
    <col min="27" max="28" width="9" style="1" hidden="1" customWidth="1"/>
    <col min="29" max="29" width="37.5" style="1" customWidth="1"/>
    <col min="30" max="16384" width="9" style="1"/>
  </cols>
  <sheetData>
    <row r="1" ht="35.25" customHeight="1" spans="1:29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="13" customFormat="1" ht="33.75" customHeight="1" spans="1:29">
      <c r="A2" s="5" t="s">
        <v>0</v>
      </c>
      <c r="B2" s="5" t="s">
        <v>1</v>
      </c>
      <c r="C2" s="5" t="s">
        <v>2</v>
      </c>
      <c r="D2" s="5" t="s">
        <v>144</v>
      </c>
      <c r="E2" s="17" t="s">
        <v>188</v>
      </c>
      <c r="F2" s="7"/>
      <c r="G2" s="5" t="s">
        <v>3</v>
      </c>
      <c r="H2" s="5"/>
      <c r="I2" s="5"/>
      <c r="J2" s="27" t="s">
        <v>190</v>
      </c>
      <c r="K2" s="28"/>
      <c r="L2" s="5" t="s">
        <v>141</v>
      </c>
      <c r="M2" s="5"/>
      <c r="N2" s="5"/>
      <c r="O2" s="5"/>
      <c r="P2" s="27" t="s">
        <v>142</v>
      </c>
      <c r="Q2" s="52"/>
      <c r="R2" s="52"/>
      <c r="S2" s="28"/>
      <c r="T2" s="27" t="s">
        <v>143</v>
      </c>
      <c r="U2" s="52"/>
      <c r="V2" s="52"/>
      <c r="W2" s="28"/>
      <c r="X2" s="5" t="s">
        <v>7</v>
      </c>
      <c r="Y2" s="5" t="s">
        <v>8</v>
      </c>
      <c r="Z2" s="5"/>
      <c r="AA2" s="5" t="s">
        <v>9</v>
      </c>
      <c r="AB2" s="5" t="s">
        <v>10</v>
      </c>
      <c r="AC2" s="5" t="s">
        <v>11</v>
      </c>
    </row>
    <row r="3" s="13" customFormat="1" ht="33" customHeight="1" spans="1:29">
      <c r="A3" s="5"/>
      <c r="B3" s="5"/>
      <c r="C3" s="5"/>
      <c r="D3" s="5"/>
      <c r="E3" s="18"/>
      <c r="F3" s="9"/>
      <c r="G3" s="5" t="s">
        <v>145</v>
      </c>
      <c r="H3" s="5" t="s">
        <v>146</v>
      </c>
      <c r="I3" s="5" t="s">
        <v>147</v>
      </c>
      <c r="J3" s="20">
        <v>2021</v>
      </c>
      <c r="K3" s="20">
        <v>2022</v>
      </c>
      <c r="L3" s="5">
        <v>2023</v>
      </c>
      <c r="M3" s="5">
        <v>2024</v>
      </c>
      <c r="N3" s="5">
        <v>2025</v>
      </c>
      <c r="O3" s="5" t="s">
        <v>148</v>
      </c>
      <c r="P3" s="5">
        <v>2020</v>
      </c>
      <c r="Q3" s="5">
        <v>2021</v>
      </c>
      <c r="R3" s="5">
        <v>2022</v>
      </c>
      <c r="S3" s="5" t="s">
        <v>148</v>
      </c>
      <c r="T3" s="5">
        <v>2020</v>
      </c>
      <c r="U3" s="5">
        <v>2021</v>
      </c>
      <c r="V3" s="5">
        <v>2022</v>
      </c>
      <c r="W3" s="5" t="s">
        <v>148</v>
      </c>
      <c r="X3" s="5"/>
      <c r="Y3" s="5" t="s">
        <v>19</v>
      </c>
      <c r="Z3" s="5" t="s">
        <v>20</v>
      </c>
      <c r="AA3" s="5"/>
      <c r="AB3" s="5"/>
      <c r="AC3" s="5"/>
    </row>
    <row r="4" ht="23.1" customHeight="1" spans="1:29">
      <c r="A4" s="5">
        <v>1</v>
      </c>
      <c r="B4" s="5" t="s">
        <v>29</v>
      </c>
      <c r="C4" s="6" t="s">
        <v>22</v>
      </c>
      <c r="D4" s="19">
        <v>2</v>
      </c>
      <c r="E4" s="20">
        <v>1</v>
      </c>
      <c r="F4" s="5"/>
      <c r="G4" s="6">
        <v>5</v>
      </c>
      <c r="H4" s="6">
        <v>7</v>
      </c>
      <c r="I4" s="29">
        <f>G4-H4</f>
        <v>-2</v>
      </c>
      <c r="J4" s="30" t="s">
        <v>35</v>
      </c>
      <c r="K4" s="30">
        <v>0.9247</v>
      </c>
      <c r="L4" s="6">
        <v>1</v>
      </c>
      <c r="M4" s="6">
        <v>0</v>
      </c>
      <c r="N4" s="6">
        <v>0</v>
      </c>
      <c r="O4" s="29">
        <f t="shared" ref="O4:O69" si="0">SUM(L4:N4)</f>
        <v>1</v>
      </c>
      <c r="P4" s="31">
        <v>0</v>
      </c>
      <c r="Q4" s="31">
        <v>0</v>
      </c>
      <c r="R4" s="31">
        <v>1</v>
      </c>
      <c r="S4" s="53">
        <f>SUM(P4:R5)</f>
        <v>1</v>
      </c>
      <c r="T4" s="31">
        <v>0</v>
      </c>
      <c r="U4" s="31">
        <v>0</v>
      </c>
      <c r="V4" s="31">
        <v>0</v>
      </c>
      <c r="W4" s="53">
        <v>0</v>
      </c>
      <c r="X4" s="5" t="s">
        <v>30</v>
      </c>
      <c r="Y4" s="5" t="s">
        <v>24</v>
      </c>
      <c r="Z4" s="5" t="s">
        <v>31</v>
      </c>
      <c r="AA4" s="5"/>
      <c r="AB4" s="5"/>
      <c r="AC4" s="5"/>
    </row>
    <row r="5" ht="23.1" customHeight="1" spans="1:29">
      <c r="A5" s="5"/>
      <c r="B5" s="5"/>
      <c r="C5" s="6"/>
      <c r="D5" s="19">
        <v>2</v>
      </c>
      <c r="E5" s="20">
        <v>1</v>
      </c>
      <c r="F5" s="5"/>
      <c r="G5" s="6"/>
      <c r="H5" s="6"/>
      <c r="I5" s="29"/>
      <c r="J5" s="32"/>
      <c r="K5" s="32"/>
      <c r="L5" s="6"/>
      <c r="M5" s="6"/>
      <c r="N5" s="6"/>
      <c r="O5" s="29">
        <f t="shared" si="0"/>
        <v>0</v>
      </c>
      <c r="P5" s="33"/>
      <c r="Q5" s="33"/>
      <c r="R5" s="33"/>
      <c r="S5" s="54"/>
      <c r="T5" s="33"/>
      <c r="U5" s="33"/>
      <c r="V5" s="33"/>
      <c r="W5" s="54"/>
      <c r="X5" s="5" t="s">
        <v>30</v>
      </c>
      <c r="Y5" s="5" t="s">
        <v>24</v>
      </c>
      <c r="Z5" s="5" t="s">
        <v>32</v>
      </c>
      <c r="AA5" s="5"/>
      <c r="AB5" s="5"/>
      <c r="AC5" s="5"/>
    </row>
    <row r="6" ht="23.1" customHeight="1" spans="1:29">
      <c r="A6" s="5">
        <v>2</v>
      </c>
      <c r="B6" s="5" t="s">
        <v>33</v>
      </c>
      <c r="C6" s="6" t="s">
        <v>22</v>
      </c>
      <c r="D6" s="19">
        <v>2</v>
      </c>
      <c r="E6" s="20">
        <v>1</v>
      </c>
      <c r="F6" s="5"/>
      <c r="G6" s="6">
        <v>10</v>
      </c>
      <c r="H6" s="6">
        <v>8</v>
      </c>
      <c r="I6" s="29">
        <f t="shared" ref="I6:I18" si="1">G6-H6</f>
        <v>2</v>
      </c>
      <c r="J6" s="34">
        <v>0.6583</v>
      </c>
      <c r="K6" s="34">
        <v>0.8289</v>
      </c>
      <c r="L6" s="6">
        <v>0</v>
      </c>
      <c r="M6" s="6">
        <v>1</v>
      </c>
      <c r="N6" s="6">
        <v>1</v>
      </c>
      <c r="O6" s="35">
        <f t="shared" si="0"/>
        <v>2</v>
      </c>
      <c r="P6" s="36">
        <v>0</v>
      </c>
      <c r="Q6" s="36">
        <v>1</v>
      </c>
      <c r="R6" s="36">
        <v>0</v>
      </c>
      <c r="S6" s="35">
        <f>SUM(P6:R6)</f>
        <v>1</v>
      </c>
      <c r="T6" s="36">
        <v>0</v>
      </c>
      <c r="U6" s="36">
        <v>0</v>
      </c>
      <c r="V6" s="36">
        <v>0</v>
      </c>
      <c r="W6" s="35">
        <v>0</v>
      </c>
      <c r="X6" s="5" t="s">
        <v>30</v>
      </c>
      <c r="Y6" s="5" t="s">
        <v>149</v>
      </c>
      <c r="Z6" s="5" t="s">
        <v>150</v>
      </c>
      <c r="AA6" s="5"/>
      <c r="AB6" s="5" t="s">
        <v>26</v>
      </c>
      <c r="AC6" s="5"/>
    </row>
    <row r="7" s="14" customFormat="1" ht="31.5" hidden="1" customHeight="1" spans="1:29">
      <c r="A7" s="5"/>
      <c r="B7" s="5" t="s">
        <v>36</v>
      </c>
      <c r="C7" s="6" t="s">
        <v>22</v>
      </c>
      <c r="D7" s="19">
        <v>2</v>
      </c>
      <c r="E7" s="20"/>
      <c r="F7" s="5"/>
      <c r="G7" s="6">
        <v>17</v>
      </c>
      <c r="H7" s="6">
        <v>14</v>
      </c>
      <c r="I7" s="29">
        <f t="shared" si="1"/>
        <v>3</v>
      </c>
      <c r="J7" s="34"/>
      <c r="K7" s="34"/>
      <c r="L7" s="6">
        <v>0</v>
      </c>
      <c r="M7" s="6">
        <v>1</v>
      </c>
      <c r="N7" s="6">
        <v>0</v>
      </c>
      <c r="O7" s="35">
        <f t="shared" si="0"/>
        <v>1</v>
      </c>
      <c r="P7" s="37">
        <v>0</v>
      </c>
      <c r="Q7" s="37">
        <v>5</v>
      </c>
      <c r="R7" s="37">
        <v>1</v>
      </c>
      <c r="S7" s="35">
        <f t="shared" ref="S7:S17" si="2">SUM(P7:R7)</f>
        <v>6</v>
      </c>
      <c r="T7" s="37">
        <v>0</v>
      </c>
      <c r="U7" s="37">
        <v>2</v>
      </c>
      <c r="V7" s="37">
        <v>1</v>
      </c>
      <c r="W7" s="35">
        <v>3</v>
      </c>
      <c r="X7" s="5" t="s">
        <v>30</v>
      </c>
      <c r="Y7" s="5" t="s">
        <v>38</v>
      </c>
      <c r="Z7" s="5" t="s">
        <v>35</v>
      </c>
      <c r="AA7" s="5"/>
      <c r="AB7" s="5"/>
      <c r="AC7" s="5" t="s">
        <v>39</v>
      </c>
    </row>
    <row r="8" s="14" customFormat="1" ht="23.1" hidden="1" customHeight="1" spans="1:29">
      <c r="A8" s="5"/>
      <c r="B8" s="5" t="s">
        <v>40</v>
      </c>
      <c r="C8" s="6" t="s">
        <v>22</v>
      </c>
      <c r="D8" s="19">
        <v>1</v>
      </c>
      <c r="E8" s="20"/>
      <c r="F8" s="5"/>
      <c r="G8" s="6">
        <v>17</v>
      </c>
      <c r="H8" s="6">
        <v>14</v>
      </c>
      <c r="I8" s="29">
        <f t="shared" si="1"/>
        <v>3</v>
      </c>
      <c r="J8" s="34"/>
      <c r="K8" s="34"/>
      <c r="L8" s="6">
        <v>1</v>
      </c>
      <c r="M8" s="6">
        <v>0</v>
      </c>
      <c r="N8" s="6">
        <v>0</v>
      </c>
      <c r="O8" s="35">
        <f t="shared" si="0"/>
        <v>1</v>
      </c>
      <c r="P8" s="37">
        <v>0</v>
      </c>
      <c r="Q8" s="37">
        <v>1</v>
      </c>
      <c r="R8" s="37">
        <v>1</v>
      </c>
      <c r="S8" s="35">
        <f t="shared" si="2"/>
        <v>2</v>
      </c>
      <c r="T8" s="37">
        <v>0</v>
      </c>
      <c r="U8" s="37">
        <v>0</v>
      </c>
      <c r="V8" s="37">
        <v>0</v>
      </c>
      <c r="W8" s="35">
        <v>0</v>
      </c>
      <c r="X8" s="5" t="s">
        <v>30</v>
      </c>
      <c r="Y8" s="5" t="s">
        <v>38</v>
      </c>
      <c r="Z8" s="5" t="s">
        <v>41</v>
      </c>
      <c r="AA8" s="5"/>
      <c r="AB8" s="5"/>
      <c r="AC8" s="5"/>
    </row>
    <row r="9" s="14" customFormat="1" ht="23.1" hidden="1" customHeight="1" spans="1:29">
      <c r="A9" s="5"/>
      <c r="B9" s="5" t="s">
        <v>42</v>
      </c>
      <c r="C9" s="6" t="s">
        <v>22</v>
      </c>
      <c r="D9" s="19">
        <v>1</v>
      </c>
      <c r="E9" s="20"/>
      <c r="F9" s="5"/>
      <c r="G9" s="6">
        <v>17</v>
      </c>
      <c r="H9" s="6">
        <v>15</v>
      </c>
      <c r="I9" s="29">
        <f t="shared" si="1"/>
        <v>2</v>
      </c>
      <c r="J9" s="34"/>
      <c r="K9" s="34"/>
      <c r="L9" s="6">
        <v>0</v>
      </c>
      <c r="M9" s="6">
        <v>0</v>
      </c>
      <c r="N9" s="6">
        <v>1</v>
      </c>
      <c r="O9" s="35">
        <f t="shared" si="0"/>
        <v>1</v>
      </c>
      <c r="P9" s="37">
        <v>1</v>
      </c>
      <c r="Q9" s="37">
        <v>0</v>
      </c>
      <c r="R9" s="37">
        <v>0</v>
      </c>
      <c r="S9" s="35">
        <f t="shared" si="2"/>
        <v>1</v>
      </c>
      <c r="T9" s="37">
        <v>0</v>
      </c>
      <c r="U9" s="37">
        <v>0</v>
      </c>
      <c r="V9" s="37">
        <v>0</v>
      </c>
      <c r="W9" s="35">
        <v>0</v>
      </c>
      <c r="X9" s="5" t="s">
        <v>30</v>
      </c>
      <c r="Y9" s="5" t="s">
        <v>38</v>
      </c>
      <c r="Z9" s="5" t="s">
        <v>43</v>
      </c>
      <c r="AA9" s="5"/>
      <c r="AB9" s="5"/>
      <c r="AC9" s="5"/>
    </row>
    <row r="10" s="14" customFormat="1" ht="23.1" hidden="1" customHeight="1" spans="1:29">
      <c r="A10" s="5"/>
      <c r="B10" s="5" t="s">
        <v>44</v>
      </c>
      <c r="C10" s="6" t="s">
        <v>22</v>
      </c>
      <c r="D10" s="19">
        <v>1</v>
      </c>
      <c r="E10" s="20"/>
      <c r="F10" s="5"/>
      <c r="G10" s="6">
        <v>12</v>
      </c>
      <c r="H10" s="6">
        <v>12</v>
      </c>
      <c r="I10" s="29">
        <f t="shared" si="1"/>
        <v>0</v>
      </c>
      <c r="J10" s="34"/>
      <c r="K10" s="34"/>
      <c r="L10" s="6">
        <v>0</v>
      </c>
      <c r="M10" s="6">
        <v>0</v>
      </c>
      <c r="N10" s="6">
        <v>2</v>
      </c>
      <c r="O10" s="35">
        <f t="shared" si="0"/>
        <v>2</v>
      </c>
      <c r="P10" s="37">
        <v>2</v>
      </c>
      <c r="Q10" s="37">
        <v>1</v>
      </c>
      <c r="R10" s="37">
        <v>0</v>
      </c>
      <c r="S10" s="35">
        <f t="shared" si="2"/>
        <v>3</v>
      </c>
      <c r="T10" s="37">
        <v>0</v>
      </c>
      <c r="U10" s="37">
        <v>0</v>
      </c>
      <c r="V10" s="37">
        <v>0</v>
      </c>
      <c r="W10" s="35">
        <v>0</v>
      </c>
      <c r="X10" s="5" t="s">
        <v>30</v>
      </c>
      <c r="Y10" s="5" t="s">
        <v>38</v>
      </c>
      <c r="Z10" s="5" t="s">
        <v>35</v>
      </c>
      <c r="AA10" s="5"/>
      <c r="AB10" s="5" t="s">
        <v>26</v>
      </c>
      <c r="AC10" s="5" t="s">
        <v>45</v>
      </c>
    </row>
    <row r="11" s="14" customFormat="1" ht="28.5" spans="1:29">
      <c r="A11" s="5">
        <v>3</v>
      </c>
      <c r="B11" s="7" t="s">
        <v>151</v>
      </c>
      <c r="C11" s="5" t="s">
        <v>191</v>
      </c>
      <c r="D11" s="19">
        <v>2</v>
      </c>
      <c r="E11" s="20">
        <v>1</v>
      </c>
      <c r="F11" s="5"/>
      <c r="G11" s="7">
        <f>SUM(G7:G10)</f>
        <v>63</v>
      </c>
      <c r="H11" s="7">
        <f t="shared" ref="H11:W11" si="3">SUM(H7:H10)</f>
        <v>55</v>
      </c>
      <c r="I11" s="38">
        <f t="shared" si="3"/>
        <v>8</v>
      </c>
      <c r="J11" s="39">
        <v>0.9249</v>
      </c>
      <c r="K11" s="39">
        <v>0.9127</v>
      </c>
      <c r="L11" s="7">
        <f t="shared" si="3"/>
        <v>1</v>
      </c>
      <c r="M11" s="7">
        <f t="shared" si="3"/>
        <v>1</v>
      </c>
      <c r="N11" s="7">
        <f t="shared" si="3"/>
        <v>3</v>
      </c>
      <c r="O11" s="38">
        <f t="shared" si="3"/>
        <v>5</v>
      </c>
      <c r="P11" s="7">
        <f t="shared" si="3"/>
        <v>3</v>
      </c>
      <c r="Q11" s="7">
        <f t="shared" si="3"/>
        <v>7</v>
      </c>
      <c r="R11" s="7">
        <f t="shared" si="3"/>
        <v>2</v>
      </c>
      <c r="S11" s="38">
        <f t="shared" si="3"/>
        <v>12</v>
      </c>
      <c r="T11" s="7">
        <f t="shared" si="3"/>
        <v>0</v>
      </c>
      <c r="U11" s="7">
        <f t="shared" si="3"/>
        <v>2</v>
      </c>
      <c r="V11" s="7">
        <f t="shared" si="3"/>
        <v>1</v>
      </c>
      <c r="W11" s="38">
        <f t="shared" si="3"/>
        <v>3</v>
      </c>
      <c r="X11" s="5" t="s">
        <v>30</v>
      </c>
      <c r="Y11" s="5" t="s">
        <v>38</v>
      </c>
      <c r="Z11" s="5" t="s">
        <v>35</v>
      </c>
      <c r="AA11" s="5"/>
      <c r="AB11" s="5"/>
      <c r="AC11" s="5" t="s">
        <v>39</v>
      </c>
    </row>
    <row r="12" s="14" customFormat="1" ht="28.5" spans="1:29">
      <c r="A12" s="5">
        <v>4</v>
      </c>
      <c r="B12" s="8"/>
      <c r="C12" s="5" t="s">
        <v>192</v>
      </c>
      <c r="D12" s="19">
        <v>1</v>
      </c>
      <c r="E12" s="20">
        <v>1</v>
      </c>
      <c r="F12" s="5"/>
      <c r="G12" s="8"/>
      <c r="H12" s="8"/>
      <c r="I12" s="40"/>
      <c r="J12" s="41"/>
      <c r="K12" s="41"/>
      <c r="L12" s="8"/>
      <c r="M12" s="8"/>
      <c r="N12" s="8"/>
      <c r="O12" s="40"/>
      <c r="P12" s="8"/>
      <c r="Q12" s="8"/>
      <c r="R12" s="8"/>
      <c r="S12" s="40"/>
      <c r="T12" s="8"/>
      <c r="U12" s="8"/>
      <c r="V12" s="8"/>
      <c r="W12" s="40"/>
      <c r="X12" s="5" t="s">
        <v>30</v>
      </c>
      <c r="Y12" s="5" t="s">
        <v>38</v>
      </c>
      <c r="Z12" s="5" t="s">
        <v>41</v>
      </c>
      <c r="AA12" s="5"/>
      <c r="AB12" s="5"/>
      <c r="AC12" s="5"/>
    </row>
    <row r="13" s="14" customFormat="1" ht="28.5" spans="1:29">
      <c r="A13" s="5">
        <v>5</v>
      </c>
      <c r="B13" s="8"/>
      <c r="C13" s="5" t="s">
        <v>193</v>
      </c>
      <c r="D13" s="19">
        <v>1</v>
      </c>
      <c r="E13" s="20">
        <v>1</v>
      </c>
      <c r="F13" s="5"/>
      <c r="G13" s="8"/>
      <c r="H13" s="8"/>
      <c r="I13" s="40"/>
      <c r="J13" s="41"/>
      <c r="K13" s="41"/>
      <c r="L13" s="8"/>
      <c r="M13" s="8"/>
      <c r="N13" s="8"/>
      <c r="O13" s="40"/>
      <c r="P13" s="8"/>
      <c r="Q13" s="8"/>
      <c r="R13" s="8"/>
      <c r="S13" s="40"/>
      <c r="T13" s="8"/>
      <c r="U13" s="8"/>
      <c r="V13" s="8"/>
      <c r="W13" s="40"/>
      <c r="X13" s="5" t="s">
        <v>30</v>
      </c>
      <c r="Y13" s="5" t="s">
        <v>38</v>
      </c>
      <c r="Z13" s="5" t="s">
        <v>43</v>
      </c>
      <c r="AA13" s="5"/>
      <c r="AB13" s="5"/>
      <c r="AC13" s="5"/>
    </row>
    <row r="14" s="14" customFormat="1" ht="28.5" spans="1:29">
      <c r="A14" s="5">
        <v>6</v>
      </c>
      <c r="B14" s="9"/>
      <c r="C14" s="5" t="s">
        <v>194</v>
      </c>
      <c r="D14" s="19">
        <v>1</v>
      </c>
      <c r="E14" s="20">
        <v>1</v>
      </c>
      <c r="F14" s="5"/>
      <c r="G14" s="9"/>
      <c r="H14" s="9"/>
      <c r="I14" s="42"/>
      <c r="J14" s="43"/>
      <c r="K14" s="43"/>
      <c r="L14" s="9"/>
      <c r="M14" s="9"/>
      <c r="N14" s="9"/>
      <c r="O14" s="42"/>
      <c r="P14" s="9"/>
      <c r="Q14" s="9"/>
      <c r="R14" s="9"/>
      <c r="S14" s="42"/>
      <c r="T14" s="9"/>
      <c r="U14" s="9"/>
      <c r="V14" s="9"/>
      <c r="W14" s="42"/>
      <c r="X14" s="5" t="s">
        <v>30</v>
      </c>
      <c r="Y14" s="5" t="s">
        <v>38</v>
      </c>
      <c r="Z14" s="5" t="s">
        <v>35</v>
      </c>
      <c r="AA14" s="5"/>
      <c r="AB14" s="5" t="s">
        <v>26</v>
      </c>
      <c r="AC14" s="5" t="s">
        <v>45</v>
      </c>
    </row>
    <row r="15" ht="23.1" customHeight="1" spans="1:29">
      <c r="A15" s="5">
        <v>7</v>
      </c>
      <c r="B15" s="5" t="s">
        <v>46</v>
      </c>
      <c r="C15" s="6" t="s">
        <v>22</v>
      </c>
      <c r="D15" s="19">
        <v>3</v>
      </c>
      <c r="E15" s="20">
        <v>3</v>
      </c>
      <c r="F15" s="5"/>
      <c r="G15" s="6">
        <v>24</v>
      </c>
      <c r="H15" s="6">
        <v>22</v>
      </c>
      <c r="I15" s="29">
        <f t="shared" si="1"/>
        <v>2</v>
      </c>
      <c r="J15" s="34">
        <v>0.8283</v>
      </c>
      <c r="K15" s="34">
        <v>0.9849</v>
      </c>
      <c r="L15" s="6">
        <v>1</v>
      </c>
      <c r="M15" s="6">
        <v>1</v>
      </c>
      <c r="N15" s="6">
        <v>0</v>
      </c>
      <c r="O15" s="35">
        <f t="shared" si="0"/>
        <v>2</v>
      </c>
      <c r="P15" s="36">
        <v>0</v>
      </c>
      <c r="Q15" s="36">
        <v>3</v>
      </c>
      <c r="R15" s="36">
        <v>2</v>
      </c>
      <c r="S15" s="35">
        <f t="shared" si="2"/>
        <v>5</v>
      </c>
      <c r="T15" s="36">
        <v>0</v>
      </c>
      <c r="U15" s="36">
        <v>0</v>
      </c>
      <c r="V15" s="36">
        <v>0</v>
      </c>
      <c r="W15" s="35">
        <v>0</v>
      </c>
      <c r="X15" s="5" t="s">
        <v>30</v>
      </c>
      <c r="Y15" s="5" t="s">
        <v>24</v>
      </c>
      <c r="Z15" s="5" t="s">
        <v>47</v>
      </c>
      <c r="AA15" s="5"/>
      <c r="AB15" s="5"/>
      <c r="AC15" s="5"/>
    </row>
    <row r="16" ht="23.1" customHeight="1" spans="1:29">
      <c r="A16" s="5">
        <v>8</v>
      </c>
      <c r="B16" s="5" t="s">
        <v>48</v>
      </c>
      <c r="C16" s="6" t="s">
        <v>22</v>
      </c>
      <c r="D16" s="19">
        <v>1</v>
      </c>
      <c r="E16" s="20">
        <v>1</v>
      </c>
      <c r="F16" s="5"/>
      <c r="G16" s="6">
        <v>10</v>
      </c>
      <c r="H16" s="6">
        <v>10</v>
      </c>
      <c r="I16" s="29">
        <f t="shared" si="1"/>
        <v>0</v>
      </c>
      <c r="J16" s="34">
        <v>0.7068</v>
      </c>
      <c r="K16" s="34">
        <v>0.8131</v>
      </c>
      <c r="L16" s="6">
        <v>0</v>
      </c>
      <c r="M16" s="6">
        <v>0</v>
      </c>
      <c r="N16" s="6">
        <v>2</v>
      </c>
      <c r="O16" s="35">
        <f t="shared" si="0"/>
        <v>2</v>
      </c>
      <c r="P16" s="36">
        <v>0</v>
      </c>
      <c r="Q16" s="36">
        <v>0</v>
      </c>
      <c r="R16" s="36">
        <v>2</v>
      </c>
      <c r="S16" s="35">
        <f t="shared" si="2"/>
        <v>2</v>
      </c>
      <c r="T16" s="36">
        <v>0</v>
      </c>
      <c r="U16" s="36">
        <v>1</v>
      </c>
      <c r="V16" s="36">
        <v>0</v>
      </c>
      <c r="W16" s="35">
        <v>1</v>
      </c>
      <c r="X16" s="5" t="s">
        <v>30</v>
      </c>
      <c r="Y16" s="5" t="s">
        <v>49</v>
      </c>
      <c r="Z16" s="5" t="s">
        <v>35</v>
      </c>
      <c r="AA16" s="5"/>
      <c r="AB16" s="5"/>
      <c r="AC16" s="5"/>
    </row>
    <row r="17" ht="23.1" customHeight="1" spans="1:29">
      <c r="A17" s="5">
        <v>9</v>
      </c>
      <c r="B17" s="5" t="s">
        <v>50</v>
      </c>
      <c r="C17" s="6" t="s">
        <v>22</v>
      </c>
      <c r="D17" s="19">
        <v>1</v>
      </c>
      <c r="E17" s="20">
        <v>1</v>
      </c>
      <c r="F17" s="5"/>
      <c r="G17" s="6">
        <v>9</v>
      </c>
      <c r="H17" s="6">
        <v>8</v>
      </c>
      <c r="I17" s="29">
        <f t="shared" si="1"/>
        <v>1</v>
      </c>
      <c r="J17" s="34">
        <v>0.6102</v>
      </c>
      <c r="K17" s="34">
        <v>0.5877</v>
      </c>
      <c r="L17" s="6">
        <v>0</v>
      </c>
      <c r="M17" s="6">
        <v>0</v>
      </c>
      <c r="N17" s="6">
        <v>0</v>
      </c>
      <c r="O17" s="35">
        <f t="shared" si="0"/>
        <v>0</v>
      </c>
      <c r="P17" s="36">
        <v>0</v>
      </c>
      <c r="Q17" s="36">
        <v>0</v>
      </c>
      <c r="R17" s="36">
        <v>0</v>
      </c>
      <c r="S17" s="35">
        <f t="shared" si="2"/>
        <v>0</v>
      </c>
      <c r="T17" s="36">
        <v>0</v>
      </c>
      <c r="U17" s="36">
        <v>1</v>
      </c>
      <c r="V17" s="36">
        <v>0</v>
      </c>
      <c r="W17" s="35">
        <v>1</v>
      </c>
      <c r="X17" s="5" t="s">
        <v>30</v>
      </c>
      <c r="Y17" s="5" t="s">
        <v>51</v>
      </c>
      <c r="Z17" s="5" t="s">
        <v>35</v>
      </c>
      <c r="AA17" s="5"/>
      <c r="AB17" s="5"/>
      <c r="AC17" s="5"/>
    </row>
    <row r="18" ht="23.1" customHeight="1" spans="1:29">
      <c r="A18" s="5">
        <v>10</v>
      </c>
      <c r="B18" s="5" t="s">
        <v>52</v>
      </c>
      <c r="C18" s="6" t="s">
        <v>22</v>
      </c>
      <c r="D18" s="19">
        <v>1</v>
      </c>
      <c r="E18" s="17">
        <v>1</v>
      </c>
      <c r="F18" s="7"/>
      <c r="G18" s="6">
        <v>9</v>
      </c>
      <c r="H18" s="6">
        <v>7</v>
      </c>
      <c r="I18" s="29">
        <f t="shared" si="1"/>
        <v>2</v>
      </c>
      <c r="J18" s="30">
        <v>0.7094</v>
      </c>
      <c r="K18" s="30">
        <v>0.7406</v>
      </c>
      <c r="L18" s="6">
        <v>0</v>
      </c>
      <c r="M18" s="6">
        <v>0</v>
      </c>
      <c r="N18" s="6">
        <v>0</v>
      </c>
      <c r="O18" s="29">
        <f t="shared" si="0"/>
        <v>0</v>
      </c>
      <c r="P18" s="31">
        <v>0</v>
      </c>
      <c r="Q18" s="31">
        <v>0</v>
      </c>
      <c r="R18" s="31">
        <v>0</v>
      </c>
      <c r="S18" s="53">
        <v>0</v>
      </c>
      <c r="T18" s="31">
        <v>0</v>
      </c>
      <c r="U18" s="31">
        <v>0</v>
      </c>
      <c r="V18" s="31">
        <v>0</v>
      </c>
      <c r="W18" s="53">
        <v>0</v>
      </c>
      <c r="X18" s="5" t="s">
        <v>30</v>
      </c>
      <c r="Y18" s="5" t="s">
        <v>152</v>
      </c>
      <c r="Z18" s="5" t="s">
        <v>35</v>
      </c>
      <c r="AA18" s="5" t="s">
        <v>26</v>
      </c>
      <c r="AB18" s="5" t="s">
        <v>26</v>
      </c>
      <c r="AC18" s="5"/>
    </row>
    <row r="19" ht="23.1" customHeight="1" spans="1:29">
      <c r="A19" s="5"/>
      <c r="B19" s="5"/>
      <c r="C19" s="6"/>
      <c r="D19" s="19"/>
      <c r="E19" s="18"/>
      <c r="F19" s="9"/>
      <c r="G19" s="6"/>
      <c r="H19" s="6"/>
      <c r="I19" s="29"/>
      <c r="J19" s="32"/>
      <c r="K19" s="32"/>
      <c r="L19" s="6"/>
      <c r="M19" s="6"/>
      <c r="N19" s="6"/>
      <c r="O19" s="29"/>
      <c r="P19" s="33"/>
      <c r="Q19" s="33"/>
      <c r="R19" s="33"/>
      <c r="S19" s="54"/>
      <c r="T19" s="33"/>
      <c r="U19" s="33"/>
      <c r="V19" s="33"/>
      <c r="W19" s="54"/>
      <c r="X19" s="5"/>
      <c r="Y19" s="5" t="s">
        <v>24</v>
      </c>
      <c r="Z19" s="5" t="s">
        <v>153</v>
      </c>
      <c r="AA19" s="5"/>
      <c r="AB19" s="5"/>
      <c r="AC19" s="5"/>
    </row>
    <row r="20" ht="23.1" customHeight="1" spans="1:29">
      <c r="A20" s="5">
        <v>11</v>
      </c>
      <c r="B20" s="5" t="s">
        <v>54</v>
      </c>
      <c r="C20" s="6" t="s">
        <v>22</v>
      </c>
      <c r="D20" s="19">
        <v>1</v>
      </c>
      <c r="E20" s="20">
        <v>1</v>
      </c>
      <c r="F20" s="5"/>
      <c r="G20" s="6">
        <v>25</v>
      </c>
      <c r="H20" s="6">
        <v>23</v>
      </c>
      <c r="I20" s="29">
        <f>G20-H20</f>
        <v>2</v>
      </c>
      <c r="J20" s="34">
        <v>0.9523</v>
      </c>
      <c r="K20" s="34">
        <v>0.9519</v>
      </c>
      <c r="L20" s="6">
        <v>0</v>
      </c>
      <c r="M20" s="6">
        <v>0</v>
      </c>
      <c r="N20" s="6">
        <v>0</v>
      </c>
      <c r="O20" s="35">
        <f t="shared" si="0"/>
        <v>0</v>
      </c>
      <c r="P20" s="36">
        <v>1</v>
      </c>
      <c r="Q20" s="36">
        <v>2</v>
      </c>
      <c r="R20" s="36">
        <v>0</v>
      </c>
      <c r="S20" s="35">
        <f>SUM(P20:R20)</f>
        <v>3</v>
      </c>
      <c r="T20" s="36">
        <v>1</v>
      </c>
      <c r="U20" s="36">
        <v>1</v>
      </c>
      <c r="V20" s="36">
        <v>0</v>
      </c>
      <c r="W20" s="35">
        <v>2</v>
      </c>
      <c r="X20" s="5" t="s">
        <v>30</v>
      </c>
      <c r="Y20" s="5" t="s">
        <v>154</v>
      </c>
      <c r="Z20" s="5" t="s">
        <v>35</v>
      </c>
      <c r="AA20" s="5"/>
      <c r="AB20" s="5"/>
      <c r="AC20" s="5"/>
    </row>
    <row r="21" ht="28.5" spans="1:29">
      <c r="A21" s="5">
        <v>12</v>
      </c>
      <c r="B21" s="5" t="s">
        <v>56</v>
      </c>
      <c r="C21" s="21" t="s">
        <v>195</v>
      </c>
      <c r="D21" s="19">
        <v>2</v>
      </c>
      <c r="E21" s="20">
        <v>2</v>
      </c>
      <c r="F21" s="5"/>
      <c r="G21" s="6">
        <v>40</v>
      </c>
      <c r="H21" s="6">
        <v>38</v>
      </c>
      <c r="I21" s="29">
        <f>G21-H21</f>
        <v>2</v>
      </c>
      <c r="J21" s="30">
        <v>0.8167</v>
      </c>
      <c r="K21" s="30">
        <v>0.8283</v>
      </c>
      <c r="L21" s="6">
        <v>0</v>
      </c>
      <c r="M21" s="6">
        <v>1</v>
      </c>
      <c r="N21" s="6">
        <v>1</v>
      </c>
      <c r="O21" s="29">
        <f t="shared" si="0"/>
        <v>2</v>
      </c>
      <c r="P21" s="31">
        <v>2</v>
      </c>
      <c r="Q21" s="31">
        <v>2</v>
      </c>
      <c r="R21" s="31">
        <v>3</v>
      </c>
      <c r="S21" s="53">
        <f>SUM(P21:R23)</f>
        <v>7</v>
      </c>
      <c r="T21" s="31">
        <v>0</v>
      </c>
      <c r="U21" s="31">
        <v>2</v>
      </c>
      <c r="V21" s="31">
        <v>0</v>
      </c>
      <c r="W21" s="53">
        <v>2</v>
      </c>
      <c r="X21" s="5" t="s">
        <v>30</v>
      </c>
      <c r="Y21" s="5" t="s">
        <v>57</v>
      </c>
      <c r="Z21" s="5" t="s">
        <v>58</v>
      </c>
      <c r="AA21" s="5" t="s">
        <v>26</v>
      </c>
      <c r="AB21" s="5" t="s">
        <v>26</v>
      </c>
      <c r="AC21" s="5"/>
    </row>
    <row r="22" ht="23.1" customHeight="1" spans="1:29">
      <c r="A22" s="5">
        <v>13</v>
      </c>
      <c r="B22" s="5"/>
      <c r="C22" s="6" t="s">
        <v>196</v>
      </c>
      <c r="D22" s="19">
        <v>2</v>
      </c>
      <c r="E22" s="17">
        <v>2</v>
      </c>
      <c r="F22" s="7"/>
      <c r="G22" s="6"/>
      <c r="H22" s="6"/>
      <c r="I22" s="29"/>
      <c r="J22" s="44"/>
      <c r="K22" s="44"/>
      <c r="L22" s="6"/>
      <c r="M22" s="6"/>
      <c r="N22" s="6"/>
      <c r="O22" s="29">
        <f t="shared" si="0"/>
        <v>0</v>
      </c>
      <c r="P22" s="45"/>
      <c r="Q22" s="45"/>
      <c r="R22" s="45"/>
      <c r="S22" s="55"/>
      <c r="T22" s="45"/>
      <c r="U22" s="45"/>
      <c r="V22" s="45"/>
      <c r="W22" s="55"/>
      <c r="X22" s="5" t="s">
        <v>30</v>
      </c>
      <c r="Y22" s="5" t="s">
        <v>57</v>
      </c>
      <c r="Z22" s="5" t="s">
        <v>58</v>
      </c>
      <c r="AA22" s="5" t="s">
        <v>26</v>
      </c>
      <c r="AB22" s="5" t="s">
        <v>59</v>
      </c>
      <c r="AC22" s="5"/>
    </row>
    <row r="23" ht="23.1" customHeight="1" spans="1:29">
      <c r="A23" s="5"/>
      <c r="B23" s="5"/>
      <c r="C23" s="6"/>
      <c r="D23" s="19"/>
      <c r="E23" s="18"/>
      <c r="F23" s="9"/>
      <c r="G23" s="6"/>
      <c r="H23" s="6"/>
      <c r="I23" s="29"/>
      <c r="J23" s="32"/>
      <c r="K23" s="32"/>
      <c r="L23" s="6"/>
      <c r="M23" s="6"/>
      <c r="N23" s="6"/>
      <c r="O23" s="29">
        <f t="shared" si="0"/>
        <v>0</v>
      </c>
      <c r="P23" s="33"/>
      <c r="Q23" s="33"/>
      <c r="R23" s="33"/>
      <c r="S23" s="54"/>
      <c r="T23" s="33"/>
      <c r="U23" s="33"/>
      <c r="V23" s="33"/>
      <c r="W23" s="54"/>
      <c r="X23" s="5"/>
      <c r="Y23" s="5" t="s">
        <v>60</v>
      </c>
      <c r="Z23" s="5" t="s">
        <v>35</v>
      </c>
      <c r="AA23" s="5" t="s">
        <v>26</v>
      </c>
      <c r="AB23" s="5" t="s">
        <v>59</v>
      </c>
      <c r="AC23" s="5"/>
    </row>
    <row r="24" ht="23.1" hidden="1" customHeight="1" spans="1:29">
      <c r="A24" s="5"/>
      <c r="B24" s="5" t="s">
        <v>61</v>
      </c>
      <c r="C24" s="6" t="s">
        <v>22</v>
      </c>
      <c r="D24" s="19">
        <v>4</v>
      </c>
      <c r="E24" s="20"/>
      <c r="F24" s="5"/>
      <c r="G24" s="6">
        <v>17</v>
      </c>
      <c r="H24" s="6">
        <v>14</v>
      </c>
      <c r="I24" s="29">
        <f t="shared" ref="I24:I42" si="4">G24-H24</f>
        <v>3</v>
      </c>
      <c r="J24" s="34"/>
      <c r="K24" s="34"/>
      <c r="L24" s="6">
        <v>0</v>
      </c>
      <c r="M24" s="6">
        <v>0</v>
      </c>
      <c r="N24" s="6">
        <v>0</v>
      </c>
      <c r="O24" s="35">
        <f t="shared" si="0"/>
        <v>0</v>
      </c>
      <c r="P24" s="36">
        <v>0</v>
      </c>
      <c r="Q24" s="36">
        <v>0</v>
      </c>
      <c r="R24" s="36">
        <v>0</v>
      </c>
      <c r="S24" s="35">
        <f>SUM(P24:R24)</f>
        <v>0</v>
      </c>
      <c r="T24" s="36">
        <v>0</v>
      </c>
      <c r="U24" s="36">
        <v>0</v>
      </c>
      <c r="V24" s="36">
        <v>1</v>
      </c>
      <c r="W24" s="35">
        <v>1</v>
      </c>
      <c r="X24" s="5" t="s">
        <v>30</v>
      </c>
      <c r="Y24" s="5" t="s">
        <v>57</v>
      </c>
      <c r="Z24" s="5" t="s">
        <v>62</v>
      </c>
      <c r="AA24" s="5"/>
      <c r="AB24" s="5"/>
      <c r="AC24" s="5"/>
    </row>
    <row r="25" ht="23.1" hidden="1" customHeight="1" spans="1:29">
      <c r="A25" s="5"/>
      <c r="B25" s="5" t="s">
        <v>63</v>
      </c>
      <c r="C25" s="6" t="s">
        <v>22</v>
      </c>
      <c r="D25" s="19"/>
      <c r="E25" s="20"/>
      <c r="F25" s="5"/>
      <c r="G25" s="6">
        <v>19</v>
      </c>
      <c r="H25" s="6">
        <v>18</v>
      </c>
      <c r="I25" s="29">
        <f t="shared" si="4"/>
        <v>1</v>
      </c>
      <c r="J25" s="34"/>
      <c r="K25" s="34"/>
      <c r="L25" s="6">
        <v>0</v>
      </c>
      <c r="M25" s="6">
        <v>1</v>
      </c>
      <c r="N25" s="6">
        <v>0</v>
      </c>
      <c r="O25" s="35">
        <f t="shared" si="0"/>
        <v>1</v>
      </c>
      <c r="P25" s="36">
        <v>1</v>
      </c>
      <c r="Q25" s="36">
        <v>2</v>
      </c>
      <c r="R25" s="36">
        <v>0</v>
      </c>
      <c r="S25" s="35">
        <f t="shared" ref="S25:S34" si="5">SUM(P25:R25)</f>
        <v>3</v>
      </c>
      <c r="T25" s="36">
        <v>0</v>
      </c>
      <c r="U25" s="36">
        <v>0</v>
      </c>
      <c r="V25" s="36">
        <v>0</v>
      </c>
      <c r="W25" s="35">
        <v>0</v>
      </c>
      <c r="X25" s="5"/>
      <c r="Y25" s="5"/>
      <c r="Z25" s="5"/>
      <c r="AA25" s="5"/>
      <c r="AB25" s="5"/>
      <c r="AC25" s="5"/>
    </row>
    <row r="26" ht="22.5" hidden="1" customHeight="1" spans="1:29">
      <c r="A26" s="5"/>
      <c r="B26" s="5" t="s">
        <v>64</v>
      </c>
      <c r="C26" s="6" t="s">
        <v>22</v>
      </c>
      <c r="D26" s="19"/>
      <c r="E26" s="20"/>
      <c r="F26" s="5"/>
      <c r="G26" s="6">
        <v>17</v>
      </c>
      <c r="H26" s="6">
        <v>19</v>
      </c>
      <c r="I26" s="29">
        <f t="shared" si="4"/>
        <v>-2</v>
      </c>
      <c r="J26" s="34"/>
      <c r="K26" s="34"/>
      <c r="L26" s="6">
        <v>0</v>
      </c>
      <c r="M26" s="6">
        <v>1</v>
      </c>
      <c r="N26" s="6">
        <v>0</v>
      </c>
      <c r="O26" s="35">
        <f t="shared" si="0"/>
        <v>1</v>
      </c>
      <c r="P26" s="36">
        <v>1</v>
      </c>
      <c r="Q26" s="36">
        <v>3</v>
      </c>
      <c r="R26" s="36">
        <v>1</v>
      </c>
      <c r="S26" s="35">
        <f t="shared" si="5"/>
        <v>5</v>
      </c>
      <c r="T26" s="36">
        <v>1</v>
      </c>
      <c r="U26" s="36">
        <v>0</v>
      </c>
      <c r="V26" s="36">
        <v>0</v>
      </c>
      <c r="W26" s="35">
        <v>1</v>
      </c>
      <c r="X26" s="5"/>
      <c r="Y26" s="5"/>
      <c r="Z26" s="5"/>
      <c r="AA26" s="5"/>
      <c r="AB26" s="5"/>
      <c r="AC26" s="5"/>
    </row>
    <row r="27" ht="28.5" spans="1:29">
      <c r="A27" s="5">
        <v>14</v>
      </c>
      <c r="B27" s="5" t="s">
        <v>155</v>
      </c>
      <c r="C27" s="6" t="s">
        <v>22</v>
      </c>
      <c r="D27" s="19">
        <v>4</v>
      </c>
      <c r="E27" s="20">
        <v>4</v>
      </c>
      <c r="F27" s="5"/>
      <c r="G27" s="6">
        <f>SUM(G24:G26)</f>
        <v>53</v>
      </c>
      <c r="H27" s="6">
        <f t="shared" ref="H27:W27" si="6">SUM(H24:H26)</f>
        <v>51</v>
      </c>
      <c r="I27" s="29">
        <f t="shared" si="6"/>
        <v>2</v>
      </c>
      <c r="J27" s="46">
        <v>0.8306</v>
      </c>
      <c r="K27" s="46">
        <v>0.8719</v>
      </c>
      <c r="L27" s="6">
        <f t="shared" si="6"/>
        <v>0</v>
      </c>
      <c r="M27" s="6">
        <f t="shared" si="6"/>
        <v>2</v>
      </c>
      <c r="N27" s="6">
        <f t="shared" si="6"/>
        <v>0</v>
      </c>
      <c r="O27" s="29">
        <f t="shared" si="6"/>
        <v>2</v>
      </c>
      <c r="P27" s="6">
        <f t="shared" si="6"/>
        <v>2</v>
      </c>
      <c r="Q27" s="6">
        <f t="shared" si="6"/>
        <v>5</v>
      </c>
      <c r="R27" s="6">
        <f t="shared" si="6"/>
        <v>1</v>
      </c>
      <c r="S27" s="29">
        <f t="shared" si="6"/>
        <v>8</v>
      </c>
      <c r="T27" s="6">
        <f t="shared" si="6"/>
        <v>1</v>
      </c>
      <c r="U27" s="6">
        <f t="shared" si="6"/>
        <v>0</v>
      </c>
      <c r="V27" s="6">
        <f t="shared" si="6"/>
        <v>1</v>
      </c>
      <c r="W27" s="29">
        <f t="shared" si="6"/>
        <v>2</v>
      </c>
      <c r="X27" s="5" t="s">
        <v>30</v>
      </c>
      <c r="Y27" s="5" t="s">
        <v>57</v>
      </c>
      <c r="Z27" s="5" t="s">
        <v>62</v>
      </c>
      <c r="AA27" s="5"/>
      <c r="AB27" s="5"/>
      <c r="AC27" s="5"/>
    </row>
    <row r="28" ht="23.1" hidden="1" customHeight="1" spans="1:29">
      <c r="A28" s="5"/>
      <c r="B28" s="5" t="s">
        <v>65</v>
      </c>
      <c r="C28" s="6" t="s">
        <v>22</v>
      </c>
      <c r="D28" s="19">
        <v>1</v>
      </c>
      <c r="E28" s="20"/>
      <c r="F28" s="5"/>
      <c r="G28" s="6">
        <v>14</v>
      </c>
      <c r="H28" s="6">
        <v>12</v>
      </c>
      <c r="I28" s="29">
        <f t="shared" si="4"/>
        <v>2</v>
      </c>
      <c r="J28" s="34"/>
      <c r="K28" s="34"/>
      <c r="L28" s="6">
        <v>0</v>
      </c>
      <c r="M28" s="6">
        <v>0</v>
      </c>
      <c r="N28" s="6">
        <v>0</v>
      </c>
      <c r="O28" s="35">
        <f t="shared" si="0"/>
        <v>0</v>
      </c>
      <c r="P28" s="36">
        <v>1</v>
      </c>
      <c r="Q28" s="36">
        <v>1</v>
      </c>
      <c r="R28" s="36">
        <v>0</v>
      </c>
      <c r="S28" s="35">
        <f t="shared" si="5"/>
        <v>2</v>
      </c>
      <c r="T28" s="36">
        <v>0</v>
      </c>
      <c r="U28" s="36">
        <v>0</v>
      </c>
      <c r="V28" s="36">
        <v>0</v>
      </c>
      <c r="W28" s="35">
        <v>0</v>
      </c>
      <c r="X28" s="5" t="s">
        <v>30</v>
      </c>
      <c r="Y28" s="5" t="s">
        <v>57</v>
      </c>
      <c r="Z28" s="5" t="s">
        <v>66</v>
      </c>
      <c r="AA28" s="5"/>
      <c r="AB28" s="5" t="s">
        <v>26</v>
      </c>
      <c r="AC28" s="5"/>
    </row>
    <row r="29" ht="23.1" hidden="1" customHeight="1" spans="1:29">
      <c r="A29" s="5"/>
      <c r="B29" s="5" t="s">
        <v>156</v>
      </c>
      <c r="C29" s="6" t="s">
        <v>22</v>
      </c>
      <c r="D29" s="19"/>
      <c r="E29" s="20"/>
      <c r="F29" s="5"/>
      <c r="G29" s="5">
        <v>16</v>
      </c>
      <c r="H29" s="5">
        <v>14</v>
      </c>
      <c r="I29" s="47">
        <f t="shared" si="4"/>
        <v>2</v>
      </c>
      <c r="J29" s="34"/>
      <c r="K29" s="34"/>
      <c r="L29" s="5">
        <v>0</v>
      </c>
      <c r="M29" s="5">
        <v>0</v>
      </c>
      <c r="N29" s="5">
        <v>2</v>
      </c>
      <c r="O29" s="35">
        <f t="shared" si="0"/>
        <v>2</v>
      </c>
      <c r="P29" s="36">
        <v>1</v>
      </c>
      <c r="Q29" s="36">
        <v>1</v>
      </c>
      <c r="R29" s="36">
        <v>1</v>
      </c>
      <c r="S29" s="35">
        <f t="shared" si="5"/>
        <v>3</v>
      </c>
      <c r="T29" s="36">
        <v>0</v>
      </c>
      <c r="U29" s="36">
        <v>0</v>
      </c>
      <c r="V29" s="36">
        <v>0</v>
      </c>
      <c r="W29" s="35">
        <v>0</v>
      </c>
      <c r="X29" s="5"/>
      <c r="Y29" s="5"/>
      <c r="Z29" s="5"/>
      <c r="AA29" s="5"/>
      <c r="AB29" s="5"/>
      <c r="AC29" s="5"/>
    </row>
    <row r="30" ht="23.1" hidden="1" customHeight="1" spans="1:29">
      <c r="A30" s="5"/>
      <c r="B30" s="5" t="s">
        <v>157</v>
      </c>
      <c r="C30" s="6" t="s">
        <v>22</v>
      </c>
      <c r="D30" s="19"/>
      <c r="E30" s="20"/>
      <c r="F30" s="5"/>
      <c r="G30" s="5">
        <v>13</v>
      </c>
      <c r="H30" s="5">
        <v>12</v>
      </c>
      <c r="I30" s="47">
        <f t="shared" si="4"/>
        <v>1</v>
      </c>
      <c r="J30" s="34"/>
      <c r="K30" s="34"/>
      <c r="L30" s="5">
        <v>0</v>
      </c>
      <c r="M30" s="5">
        <v>0</v>
      </c>
      <c r="N30" s="5">
        <v>0</v>
      </c>
      <c r="O30" s="35">
        <f t="shared" si="0"/>
        <v>0</v>
      </c>
      <c r="P30" s="36">
        <v>1</v>
      </c>
      <c r="Q30" s="36">
        <v>0</v>
      </c>
      <c r="R30" s="36">
        <v>1</v>
      </c>
      <c r="S30" s="35">
        <f t="shared" si="5"/>
        <v>2</v>
      </c>
      <c r="T30" s="36">
        <v>0</v>
      </c>
      <c r="U30" s="36">
        <v>0</v>
      </c>
      <c r="V30" s="36">
        <v>0</v>
      </c>
      <c r="W30" s="35">
        <v>0</v>
      </c>
      <c r="X30" s="5"/>
      <c r="Y30" s="5"/>
      <c r="Z30" s="5"/>
      <c r="AA30" s="5"/>
      <c r="AB30" s="5"/>
      <c r="AC30" s="5"/>
    </row>
    <row r="31" ht="23.1" customHeight="1" spans="1:29">
      <c r="A31" s="5">
        <v>15</v>
      </c>
      <c r="B31" s="5" t="s">
        <v>66</v>
      </c>
      <c r="C31" s="6" t="s">
        <v>22</v>
      </c>
      <c r="D31" s="19">
        <v>1</v>
      </c>
      <c r="E31" s="20">
        <v>1</v>
      </c>
      <c r="F31" s="5"/>
      <c r="G31" s="5">
        <f>SUM(G28:G30)</f>
        <v>43</v>
      </c>
      <c r="H31" s="5">
        <f t="shared" ref="H31:W31" si="7">SUM(H28:H30)</f>
        <v>38</v>
      </c>
      <c r="I31" s="47">
        <f t="shared" si="7"/>
        <v>5</v>
      </c>
      <c r="J31" s="48">
        <v>0.8397</v>
      </c>
      <c r="K31" s="48">
        <v>0.8981</v>
      </c>
      <c r="L31" s="5">
        <f t="shared" si="7"/>
        <v>0</v>
      </c>
      <c r="M31" s="5">
        <f t="shared" si="7"/>
        <v>0</v>
      </c>
      <c r="N31" s="5">
        <f t="shared" si="7"/>
        <v>2</v>
      </c>
      <c r="O31" s="47">
        <f t="shared" si="7"/>
        <v>2</v>
      </c>
      <c r="P31" s="5">
        <f t="shared" si="7"/>
        <v>3</v>
      </c>
      <c r="Q31" s="5">
        <f t="shared" si="7"/>
        <v>2</v>
      </c>
      <c r="R31" s="5">
        <f t="shared" si="7"/>
        <v>2</v>
      </c>
      <c r="S31" s="47">
        <f t="shared" si="7"/>
        <v>7</v>
      </c>
      <c r="T31" s="5">
        <f t="shared" si="7"/>
        <v>0</v>
      </c>
      <c r="U31" s="5">
        <f t="shared" si="7"/>
        <v>0</v>
      </c>
      <c r="V31" s="5">
        <f t="shared" si="7"/>
        <v>0</v>
      </c>
      <c r="W31" s="47">
        <f t="shared" si="7"/>
        <v>0</v>
      </c>
      <c r="X31" s="5" t="s">
        <v>30</v>
      </c>
      <c r="Y31" s="5" t="s">
        <v>57</v>
      </c>
      <c r="Z31" s="5" t="s">
        <v>66</v>
      </c>
      <c r="AA31" s="5"/>
      <c r="AB31" s="5"/>
      <c r="AC31" s="5"/>
    </row>
    <row r="32" ht="28.5" spans="1:29">
      <c r="A32" s="5">
        <v>16</v>
      </c>
      <c r="B32" s="5" t="s">
        <v>67</v>
      </c>
      <c r="C32" s="6" t="s">
        <v>22</v>
      </c>
      <c r="D32" s="19">
        <v>1</v>
      </c>
      <c r="E32" s="20">
        <v>1</v>
      </c>
      <c r="F32" s="5"/>
      <c r="G32" s="6">
        <v>15</v>
      </c>
      <c r="H32" s="6">
        <v>15</v>
      </c>
      <c r="I32" s="29">
        <f t="shared" si="4"/>
        <v>0</v>
      </c>
      <c r="J32" s="34">
        <v>0.8827</v>
      </c>
      <c r="K32" s="34">
        <v>0.8592</v>
      </c>
      <c r="L32" s="6">
        <v>0</v>
      </c>
      <c r="M32" s="6">
        <v>0</v>
      </c>
      <c r="N32" s="6">
        <v>0</v>
      </c>
      <c r="O32" s="35">
        <f t="shared" si="0"/>
        <v>0</v>
      </c>
      <c r="P32" s="36">
        <v>1</v>
      </c>
      <c r="Q32" s="36">
        <v>0</v>
      </c>
      <c r="R32" s="36">
        <v>1</v>
      </c>
      <c r="S32" s="35">
        <f t="shared" si="5"/>
        <v>2</v>
      </c>
      <c r="T32" s="36">
        <v>0</v>
      </c>
      <c r="U32" s="36">
        <v>0</v>
      </c>
      <c r="V32" s="36">
        <v>0</v>
      </c>
      <c r="W32" s="35">
        <v>0</v>
      </c>
      <c r="X32" s="5" t="s">
        <v>30</v>
      </c>
      <c r="Y32" s="5" t="s">
        <v>57</v>
      </c>
      <c r="Z32" s="5" t="s">
        <v>68</v>
      </c>
      <c r="AA32" s="5"/>
      <c r="AB32" s="5" t="s">
        <v>26</v>
      </c>
      <c r="AC32" s="5"/>
    </row>
    <row r="33" ht="23.1" customHeight="1" spans="1:29">
      <c r="A33" s="5">
        <v>17</v>
      </c>
      <c r="B33" s="5" t="s">
        <v>69</v>
      </c>
      <c r="C33" s="6" t="s">
        <v>22</v>
      </c>
      <c r="D33" s="19">
        <v>2</v>
      </c>
      <c r="E33" s="20">
        <v>2</v>
      </c>
      <c r="F33" s="5"/>
      <c r="G33" s="6">
        <v>29</v>
      </c>
      <c r="H33" s="6">
        <v>24</v>
      </c>
      <c r="I33" s="29">
        <f t="shared" si="4"/>
        <v>5</v>
      </c>
      <c r="J33" s="30">
        <v>0.8221</v>
      </c>
      <c r="K33" s="30">
        <v>0.8542</v>
      </c>
      <c r="L33" s="6">
        <v>1</v>
      </c>
      <c r="M33" s="6">
        <v>0</v>
      </c>
      <c r="N33" s="6">
        <v>0</v>
      </c>
      <c r="O33" s="29">
        <f t="shared" si="0"/>
        <v>1</v>
      </c>
      <c r="P33" s="31">
        <v>0</v>
      </c>
      <c r="Q33" s="31">
        <v>0</v>
      </c>
      <c r="R33" s="31">
        <v>1</v>
      </c>
      <c r="S33" s="53">
        <f t="shared" si="5"/>
        <v>1</v>
      </c>
      <c r="T33" s="31">
        <v>0</v>
      </c>
      <c r="U33" s="31">
        <v>0</v>
      </c>
      <c r="V33" s="31">
        <v>0</v>
      </c>
      <c r="W33" s="53">
        <v>0</v>
      </c>
      <c r="X33" s="5" t="s">
        <v>30</v>
      </c>
      <c r="Y33" s="5" t="s">
        <v>57</v>
      </c>
      <c r="Z33" s="5" t="s">
        <v>70</v>
      </c>
      <c r="AA33" s="5"/>
      <c r="AB33" s="5"/>
      <c r="AC33" s="5" t="s">
        <v>71</v>
      </c>
    </row>
    <row r="34" ht="23.1" customHeight="1" spans="1:29">
      <c r="A34" s="5">
        <v>18</v>
      </c>
      <c r="B34" s="5" t="s">
        <v>72</v>
      </c>
      <c r="C34" s="6" t="s">
        <v>22</v>
      </c>
      <c r="D34" s="19">
        <v>1</v>
      </c>
      <c r="E34" s="20">
        <v>1</v>
      </c>
      <c r="F34" s="5"/>
      <c r="G34" s="6">
        <v>26</v>
      </c>
      <c r="H34" s="6">
        <v>24</v>
      </c>
      <c r="I34" s="29">
        <f t="shared" si="4"/>
        <v>2</v>
      </c>
      <c r="J34" s="34">
        <v>0.865</v>
      </c>
      <c r="K34" s="34">
        <v>0.9741</v>
      </c>
      <c r="L34" s="6">
        <v>0</v>
      </c>
      <c r="M34" s="6">
        <v>1</v>
      </c>
      <c r="N34" s="6">
        <v>0</v>
      </c>
      <c r="O34" s="35">
        <f t="shared" si="0"/>
        <v>1</v>
      </c>
      <c r="P34" s="36">
        <v>1</v>
      </c>
      <c r="Q34" s="36">
        <v>1</v>
      </c>
      <c r="R34" s="36">
        <v>2</v>
      </c>
      <c r="S34" s="35">
        <f t="shared" si="5"/>
        <v>4</v>
      </c>
      <c r="T34" s="36">
        <v>0</v>
      </c>
      <c r="U34" s="36">
        <v>0</v>
      </c>
      <c r="V34" s="36">
        <v>0</v>
      </c>
      <c r="W34" s="35">
        <v>0</v>
      </c>
      <c r="X34" s="5" t="s">
        <v>30</v>
      </c>
      <c r="Y34" s="5" t="s">
        <v>57</v>
      </c>
      <c r="Z34" s="5" t="s">
        <v>73</v>
      </c>
      <c r="AA34" s="5" t="s">
        <v>26</v>
      </c>
      <c r="AB34" s="5" t="s">
        <v>26</v>
      </c>
      <c r="AC34" s="5" t="s">
        <v>158</v>
      </c>
    </row>
    <row r="35" ht="23.1" customHeight="1" spans="1:29">
      <c r="A35" s="5">
        <v>19</v>
      </c>
      <c r="B35" s="5" t="s">
        <v>75</v>
      </c>
      <c r="C35" s="6" t="s">
        <v>22</v>
      </c>
      <c r="D35" s="19">
        <v>1</v>
      </c>
      <c r="E35" s="20">
        <v>1</v>
      </c>
      <c r="F35" s="5"/>
      <c r="G35" s="6">
        <v>14</v>
      </c>
      <c r="H35" s="6">
        <v>14</v>
      </c>
      <c r="I35" s="29">
        <f t="shared" si="4"/>
        <v>0</v>
      </c>
      <c r="J35" s="49">
        <v>0.5892</v>
      </c>
      <c r="K35" s="49">
        <v>0.7382</v>
      </c>
      <c r="L35" s="6">
        <v>0</v>
      </c>
      <c r="M35" s="6">
        <v>0</v>
      </c>
      <c r="N35" s="6">
        <v>2</v>
      </c>
      <c r="O35" s="35">
        <f t="shared" si="0"/>
        <v>2</v>
      </c>
      <c r="P35" s="36">
        <v>0</v>
      </c>
      <c r="Q35" s="36">
        <v>1</v>
      </c>
      <c r="R35" s="36">
        <v>1</v>
      </c>
      <c r="S35" s="35">
        <f t="shared" ref="S35:S41" si="8">SUM(P35:R35)</f>
        <v>2</v>
      </c>
      <c r="T35" s="36">
        <v>2</v>
      </c>
      <c r="U35" s="36">
        <v>1</v>
      </c>
      <c r="V35" s="36">
        <v>0</v>
      </c>
      <c r="W35" s="35">
        <v>3</v>
      </c>
      <c r="X35" s="5" t="s">
        <v>30</v>
      </c>
      <c r="Y35" s="5" t="s">
        <v>76</v>
      </c>
      <c r="Z35" s="5" t="s">
        <v>35</v>
      </c>
      <c r="AA35" s="5"/>
      <c r="AB35" s="5"/>
      <c r="AC35" s="5"/>
    </row>
    <row r="36" ht="23.1" customHeight="1" spans="1:29">
      <c r="A36" s="5">
        <v>20</v>
      </c>
      <c r="B36" s="5" t="s">
        <v>80</v>
      </c>
      <c r="C36" s="6" t="s">
        <v>22</v>
      </c>
      <c r="D36" s="19">
        <v>1</v>
      </c>
      <c r="E36" s="20">
        <v>1</v>
      </c>
      <c r="F36" s="5"/>
      <c r="G36" s="6">
        <v>25</v>
      </c>
      <c r="H36" s="6">
        <v>26</v>
      </c>
      <c r="I36" s="29">
        <f t="shared" si="4"/>
        <v>-1</v>
      </c>
      <c r="J36" s="34">
        <v>0.9533</v>
      </c>
      <c r="K36" s="34">
        <v>0.8866</v>
      </c>
      <c r="L36" s="6">
        <v>1</v>
      </c>
      <c r="M36" s="6">
        <v>0</v>
      </c>
      <c r="N36" s="6">
        <v>1</v>
      </c>
      <c r="O36" s="35">
        <f t="shared" si="0"/>
        <v>2</v>
      </c>
      <c r="P36" s="36">
        <v>1</v>
      </c>
      <c r="Q36" s="36">
        <v>2</v>
      </c>
      <c r="R36" s="36">
        <v>1</v>
      </c>
      <c r="S36" s="35">
        <f t="shared" si="8"/>
        <v>4</v>
      </c>
      <c r="T36" s="36">
        <v>0</v>
      </c>
      <c r="U36" s="36">
        <v>0</v>
      </c>
      <c r="V36" s="36">
        <v>0</v>
      </c>
      <c r="W36" s="35">
        <v>0</v>
      </c>
      <c r="X36" s="5" t="s">
        <v>30</v>
      </c>
      <c r="Y36" s="5" t="s">
        <v>57</v>
      </c>
      <c r="Z36" s="5" t="s">
        <v>81</v>
      </c>
      <c r="AA36" s="5" t="s">
        <v>26</v>
      </c>
      <c r="AB36" s="5" t="s">
        <v>26</v>
      </c>
      <c r="AC36" s="5"/>
    </row>
    <row r="37" ht="23.1" customHeight="1" spans="1:29">
      <c r="A37" s="5">
        <v>21</v>
      </c>
      <c r="B37" s="5" t="s">
        <v>82</v>
      </c>
      <c r="C37" s="6" t="s">
        <v>22</v>
      </c>
      <c r="D37" s="19">
        <v>5</v>
      </c>
      <c r="E37" s="20">
        <v>5</v>
      </c>
      <c r="F37" s="5"/>
      <c r="G37" s="6">
        <v>52</v>
      </c>
      <c r="H37" s="6">
        <v>45</v>
      </c>
      <c r="I37" s="29">
        <f t="shared" si="4"/>
        <v>7</v>
      </c>
      <c r="J37" s="34">
        <v>0.9682</v>
      </c>
      <c r="K37" s="34">
        <v>1.0084</v>
      </c>
      <c r="L37" s="6">
        <v>2</v>
      </c>
      <c r="M37" s="6">
        <v>0</v>
      </c>
      <c r="N37" s="6">
        <v>0</v>
      </c>
      <c r="O37" s="35">
        <f t="shared" si="0"/>
        <v>2</v>
      </c>
      <c r="P37" s="36">
        <v>1</v>
      </c>
      <c r="Q37" s="36">
        <v>6</v>
      </c>
      <c r="R37" s="36">
        <v>3</v>
      </c>
      <c r="S37" s="35">
        <f t="shared" si="8"/>
        <v>10</v>
      </c>
      <c r="T37" s="36">
        <v>4</v>
      </c>
      <c r="U37" s="36">
        <v>2</v>
      </c>
      <c r="V37" s="36">
        <v>1</v>
      </c>
      <c r="W37" s="35">
        <v>7</v>
      </c>
      <c r="X37" s="5" t="s">
        <v>30</v>
      </c>
      <c r="Y37" s="5" t="s">
        <v>83</v>
      </c>
      <c r="Z37" s="5" t="s">
        <v>35</v>
      </c>
      <c r="AA37" s="5"/>
      <c r="AB37" s="5" t="s">
        <v>26</v>
      </c>
      <c r="AC37" s="5" t="s">
        <v>84</v>
      </c>
    </row>
    <row r="38" ht="51" customHeight="1" spans="1:29">
      <c r="A38" s="5">
        <v>22</v>
      </c>
      <c r="B38" s="5" t="s">
        <v>159</v>
      </c>
      <c r="C38" s="6" t="s">
        <v>77</v>
      </c>
      <c r="D38" s="19">
        <v>2</v>
      </c>
      <c r="E38" s="20">
        <v>2</v>
      </c>
      <c r="F38" s="5"/>
      <c r="G38" s="6">
        <v>21</v>
      </c>
      <c r="H38" s="6">
        <v>21</v>
      </c>
      <c r="I38" s="29">
        <f t="shared" si="4"/>
        <v>0</v>
      </c>
      <c r="J38" s="34">
        <v>1.3415</v>
      </c>
      <c r="K38" s="34">
        <v>0.8857</v>
      </c>
      <c r="L38" s="6">
        <v>1</v>
      </c>
      <c r="M38" s="6">
        <v>0</v>
      </c>
      <c r="N38" s="6">
        <v>0</v>
      </c>
      <c r="O38" s="35">
        <f t="shared" si="0"/>
        <v>1</v>
      </c>
      <c r="P38" s="36">
        <v>1</v>
      </c>
      <c r="Q38" s="36">
        <v>2</v>
      </c>
      <c r="R38" s="36">
        <v>1</v>
      </c>
      <c r="S38" s="35">
        <f t="shared" si="8"/>
        <v>4</v>
      </c>
      <c r="T38" s="36">
        <v>0</v>
      </c>
      <c r="U38" s="36">
        <v>0</v>
      </c>
      <c r="V38" s="36">
        <v>0</v>
      </c>
      <c r="W38" s="35">
        <v>0</v>
      </c>
      <c r="X38" s="5" t="s">
        <v>30</v>
      </c>
      <c r="Y38" s="5" t="s">
        <v>86</v>
      </c>
      <c r="Z38" s="5" t="s">
        <v>35</v>
      </c>
      <c r="AA38" s="5"/>
      <c r="AB38" s="5"/>
      <c r="AC38" s="5"/>
    </row>
    <row r="39" ht="23.1" customHeight="1" spans="1:29">
      <c r="A39" s="5">
        <v>23</v>
      </c>
      <c r="B39" s="10" t="s">
        <v>197</v>
      </c>
      <c r="C39" s="10" t="s">
        <v>22</v>
      </c>
      <c r="D39" s="22">
        <v>5</v>
      </c>
      <c r="E39" s="20" t="s">
        <v>198</v>
      </c>
      <c r="F39" s="11"/>
      <c r="G39" s="10">
        <v>37</v>
      </c>
      <c r="H39" s="10">
        <v>34</v>
      </c>
      <c r="I39" s="50">
        <f t="shared" si="4"/>
        <v>3</v>
      </c>
      <c r="J39" s="39">
        <v>0.8425</v>
      </c>
      <c r="K39" s="39">
        <v>0.8573</v>
      </c>
      <c r="L39" s="10">
        <v>0</v>
      </c>
      <c r="M39" s="10">
        <v>0</v>
      </c>
      <c r="N39" s="10">
        <v>2</v>
      </c>
      <c r="O39" s="50">
        <f t="shared" si="0"/>
        <v>2</v>
      </c>
      <c r="P39" s="10">
        <v>5</v>
      </c>
      <c r="Q39" s="10">
        <v>2</v>
      </c>
      <c r="R39" s="10">
        <v>3</v>
      </c>
      <c r="S39" s="50">
        <f t="shared" si="8"/>
        <v>10</v>
      </c>
      <c r="T39" s="10">
        <v>0</v>
      </c>
      <c r="U39" s="10">
        <v>1</v>
      </c>
      <c r="V39" s="10">
        <v>2</v>
      </c>
      <c r="W39" s="50">
        <v>3</v>
      </c>
      <c r="X39" s="11" t="s">
        <v>30</v>
      </c>
      <c r="Y39" s="11" t="s">
        <v>199</v>
      </c>
      <c r="Z39" s="11" t="s">
        <v>35</v>
      </c>
      <c r="AA39" s="11"/>
      <c r="AB39" s="11"/>
      <c r="AC39" s="11" t="s">
        <v>89</v>
      </c>
    </row>
    <row r="40" ht="23.1" customHeight="1" spans="1:29">
      <c r="A40" s="5">
        <v>24</v>
      </c>
      <c r="B40" s="23"/>
      <c r="C40" s="23"/>
      <c r="D40" s="24"/>
      <c r="E40" s="20" t="s">
        <v>200</v>
      </c>
      <c r="F40" s="11"/>
      <c r="G40" s="23"/>
      <c r="H40" s="23"/>
      <c r="I40" s="51"/>
      <c r="J40" s="43"/>
      <c r="K40" s="43"/>
      <c r="L40" s="23"/>
      <c r="M40" s="23"/>
      <c r="N40" s="23"/>
      <c r="O40" s="51"/>
      <c r="P40" s="23"/>
      <c r="Q40" s="23"/>
      <c r="R40" s="23"/>
      <c r="S40" s="51"/>
      <c r="T40" s="23"/>
      <c r="U40" s="23"/>
      <c r="V40" s="23"/>
      <c r="W40" s="51"/>
      <c r="X40" s="11" t="s">
        <v>30</v>
      </c>
      <c r="Y40" s="11" t="s">
        <v>57</v>
      </c>
      <c r="Z40" s="11" t="s">
        <v>201</v>
      </c>
      <c r="AA40" s="11"/>
      <c r="AB40" s="11"/>
      <c r="AC40" s="11"/>
    </row>
    <row r="41" ht="23.1" customHeight="1" spans="1:29">
      <c r="A41" s="5">
        <v>25</v>
      </c>
      <c r="B41" s="5" t="s">
        <v>90</v>
      </c>
      <c r="C41" s="6" t="s">
        <v>22</v>
      </c>
      <c r="D41" s="19">
        <v>8</v>
      </c>
      <c r="E41" s="20"/>
      <c r="F41" s="5"/>
      <c r="G41" s="6">
        <v>55</v>
      </c>
      <c r="H41" s="6">
        <v>52</v>
      </c>
      <c r="I41" s="29">
        <f t="shared" si="4"/>
        <v>3</v>
      </c>
      <c r="J41" s="34" t="s">
        <v>35</v>
      </c>
      <c r="K41" s="34" t="s">
        <v>35</v>
      </c>
      <c r="L41" s="6">
        <v>1</v>
      </c>
      <c r="M41" s="6">
        <v>1</v>
      </c>
      <c r="N41" s="6">
        <v>0</v>
      </c>
      <c r="O41" s="35">
        <f t="shared" si="0"/>
        <v>2</v>
      </c>
      <c r="P41" s="36">
        <v>1</v>
      </c>
      <c r="Q41" s="36">
        <v>2</v>
      </c>
      <c r="R41" s="36">
        <v>2</v>
      </c>
      <c r="S41" s="35">
        <f t="shared" si="8"/>
        <v>5</v>
      </c>
      <c r="T41" s="36">
        <v>0</v>
      </c>
      <c r="U41" s="36">
        <v>0</v>
      </c>
      <c r="V41" s="36">
        <v>0</v>
      </c>
      <c r="W41" s="35">
        <v>0</v>
      </c>
      <c r="X41" s="5" t="s">
        <v>30</v>
      </c>
      <c r="Y41" s="5" t="s">
        <v>91</v>
      </c>
      <c r="Z41" s="5" t="s">
        <v>35</v>
      </c>
      <c r="AA41" s="5"/>
      <c r="AB41" s="5"/>
      <c r="AC41" s="5"/>
    </row>
    <row r="42" ht="23.1" customHeight="1" spans="1:29">
      <c r="A42" s="5">
        <v>26</v>
      </c>
      <c r="B42" s="5" t="s">
        <v>92</v>
      </c>
      <c r="C42" s="6" t="s">
        <v>22</v>
      </c>
      <c r="D42" s="19">
        <v>1</v>
      </c>
      <c r="E42" s="17">
        <v>1</v>
      </c>
      <c r="F42" s="7"/>
      <c r="G42" s="6">
        <v>9</v>
      </c>
      <c r="H42" s="6">
        <v>7</v>
      </c>
      <c r="I42" s="29">
        <f t="shared" si="4"/>
        <v>2</v>
      </c>
      <c r="J42" s="30">
        <v>0.7919</v>
      </c>
      <c r="K42" s="30">
        <v>0.8601</v>
      </c>
      <c r="L42" s="6">
        <v>0</v>
      </c>
      <c r="M42" s="6">
        <v>0</v>
      </c>
      <c r="N42" s="6">
        <v>0</v>
      </c>
      <c r="O42" s="29">
        <f t="shared" si="0"/>
        <v>0</v>
      </c>
      <c r="P42" s="31">
        <v>0</v>
      </c>
      <c r="Q42" s="31">
        <v>0</v>
      </c>
      <c r="R42" s="31">
        <v>1</v>
      </c>
      <c r="S42" s="53">
        <f>SUM(P42:R43)</f>
        <v>1</v>
      </c>
      <c r="T42" s="31">
        <v>0</v>
      </c>
      <c r="U42" s="31">
        <v>0</v>
      </c>
      <c r="V42" s="31">
        <v>0</v>
      </c>
      <c r="W42" s="53">
        <v>0</v>
      </c>
      <c r="X42" s="5" t="s">
        <v>30</v>
      </c>
      <c r="Y42" s="5" t="s">
        <v>93</v>
      </c>
      <c r="Z42" s="5" t="s">
        <v>35</v>
      </c>
      <c r="AA42" s="5" t="s">
        <v>26</v>
      </c>
      <c r="AB42" s="5" t="s">
        <v>26</v>
      </c>
      <c r="AC42" s="5"/>
    </row>
    <row r="43" ht="23.1" customHeight="1" spans="1:29">
      <c r="A43" s="5"/>
      <c r="B43" s="5"/>
      <c r="C43" s="6"/>
      <c r="D43" s="19"/>
      <c r="E43" s="18"/>
      <c r="F43" s="9"/>
      <c r="G43" s="6"/>
      <c r="H43" s="6"/>
      <c r="I43" s="29"/>
      <c r="J43" s="32"/>
      <c r="K43" s="32"/>
      <c r="L43" s="6"/>
      <c r="M43" s="6"/>
      <c r="N43" s="6"/>
      <c r="O43" s="29">
        <f t="shared" si="0"/>
        <v>0</v>
      </c>
      <c r="P43" s="33"/>
      <c r="Q43" s="33"/>
      <c r="R43" s="33"/>
      <c r="S43" s="54"/>
      <c r="T43" s="33"/>
      <c r="U43" s="33"/>
      <c r="V43" s="33"/>
      <c r="W43" s="54"/>
      <c r="X43" s="5"/>
      <c r="Y43" s="5" t="s">
        <v>57</v>
      </c>
      <c r="Z43" s="5" t="s">
        <v>94</v>
      </c>
      <c r="AA43" s="5" t="s">
        <v>26</v>
      </c>
      <c r="AB43" s="5" t="s">
        <v>26</v>
      </c>
      <c r="AC43" s="5"/>
    </row>
    <row r="44" ht="23.1" customHeight="1" spans="1:29">
      <c r="A44" s="5">
        <v>27</v>
      </c>
      <c r="B44" s="5" t="s">
        <v>95</v>
      </c>
      <c r="C44" s="6" t="s">
        <v>22</v>
      </c>
      <c r="D44" s="19">
        <v>1</v>
      </c>
      <c r="E44" s="20">
        <v>1</v>
      </c>
      <c r="F44" s="5"/>
      <c r="G44" s="6">
        <v>14</v>
      </c>
      <c r="H44" s="6">
        <v>12</v>
      </c>
      <c r="I44" s="29">
        <f t="shared" ref="I44:I69" si="9">G44-H44</f>
        <v>2</v>
      </c>
      <c r="J44" s="34">
        <v>0.5564</v>
      </c>
      <c r="K44" s="34">
        <v>0.5505</v>
      </c>
      <c r="L44" s="6">
        <v>0</v>
      </c>
      <c r="M44" s="6">
        <v>0</v>
      </c>
      <c r="N44" s="6">
        <v>0</v>
      </c>
      <c r="O44" s="35">
        <f t="shared" si="0"/>
        <v>0</v>
      </c>
      <c r="P44" s="36">
        <v>0</v>
      </c>
      <c r="Q44" s="36">
        <v>1</v>
      </c>
      <c r="R44" s="36">
        <v>1</v>
      </c>
      <c r="S44" s="35">
        <f>SUM(P44:R44)</f>
        <v>2</v>
      </c>
      <c r="T44" s="36">
        <v>0</v>
      </c>
      <c r="U44" s="36">
        <v>0</v>
      </c>
      <c r="V44" s="36">
        <v>0</v>
      </c>
      <c r="W44" s="35">
        <v>0</v>
      </c>
      <c r="X44" s="5" t="s">
        <v>30</v>
      </c>
      <c r="Y44" s="5" t="s">
        <v>96</v>
      </c>
      <c r="Z44" s="5" t="s">
        <v>35</v>
      </c>
      <c r="AA44" s="5" t="s">
        <v>59</v>
      </c>
      <c r="AB44" s="5" t="s">
        <v>59</v>
      </c>
      <c r="AC44" s="5"/>
    </row>
    <row r="45" ht="23.1" customHeight="1" spans="1:29">
      <c r="A45" s="5">
        <v>28</v>
      </c>
      <c r="B45" s="5" t="s">
        <v>97</v>
      </c>
      <c r="C45" s="6" t="s">
        <v>22</v>
      </c>
      <c r="D45" s="19">
        <v>4</v>
      </c>
      <c r="E45" s="20">
        <v>4</v>
      </c>
      <c r="F45" s="5"/>
      <c r="G45" s="6">
        <v>20</v>
      </c>
      <c r="H45" s="6">
        <v>18</v>
      </c>
      <c r="I45" s="29">
        <f t="shared" si="9"/>
        <v>2</v>
      </c>
      <c r="J45" s="34">
        <v>0.6392</v>
      </c>
      <c r="K45" s="34">
        <v>0.6934</v>
      </c>
      <c r="L45" s="6">
        <v>0</v>
      </c>
      <c r="M45" s="6">
        <v>1</v>
      </c>
      <c r="N45" s="6">
        <v>0</v>
      </c>
      <c r="O45" s="35">
        <f t="shared" si="0"/>
        <v>1</v>
      </c>
      <c r="P45" s="36">
        <v>2</v>
      </c>
      <c r="Q45" s="36">
        <v>1</v>
      </c>
      <c r="R45" s="36">
        <v>1</v>
      </c>
      <c r="S45" s="35">
        <f t="shared" ref="S45:S62" si="10">SUM(P45:R45)</f>
        <v>4</v>
      </c>
      <c r="T45" s="36">
        <v>0</v>
      </c>
      <c r="U45" s="36">
        <v>1</v>
      </c>
      <c r="V45" s="36">
        <v>4</v>
      </c>
      <c r="W45" s="35">
        <v>5</v>
      </c>
      <c r="X45" s="5" t="s">
        <v>30</v>
      </c>
      <c r="Y45" s="5" t="s">
        <v>98</v>
      </c>
      <c r="Z45" s="5" t="s">
        <v>35</v>
      </c>
      <c r="AA45" s="5"/>
      <c r="AB45" s="5"/>
      <c r="AC45" s="5"/>
    </row>
    <row r="46" ht="23.1" customHeight="1" spans="1:29">
      <c r="A46" s="5">
        <v>29</v>
      </c>
      <c r="B46" s="5" t="s">
        <v>99</v>
      </c>
      <c r="C46" s="6" t="s">
        <v>22</v>
      </c>
      <c r="D46" s="19">
        <v>1</v>
      </c>
      <c r="E46" s="20">
        <v>1</v>
      </c>
      <c r="F46" s="5"/>
      <c r="G46" s="6">
        <v>18</v>
      </c>
      <c r="H46" s="6">
        <v>15</v>
      </c>
      <c r="I46" s="29">
        <f t="shared" si="9"/>
        <v>3</v>
      </c>
      <c r="J46" s="34">
        <v>0.7881</v>
      </c>
      <c r="K46" s="34">
        <v>0.8978</v>
      </c>
      <c r="L46" s="6">
        <v>0</v>
      </c>
      <c r="M46" s="6">
        <v>1</v>
      </c>
      <c r="N46" s="6">
        <v>0</v>
      </c>
      <c r="O46" s="35">
        <f t="shared" si="0"/>
        <v>1</v>
      </c>
      <c r="P46" s="36">
        <v>0</v>
      </c>
      <c r="Q46" s="36">
        <v>0</v>
      </c>
      <c r="R46" s="36">
        <v>0</v>
      </c>
      <c r="S46" s="35">
        <f t="shared" si="10"/>
        <v>0</v>
      </c>
      <c r="T46" s="36">
        <v>0</v>
      </c>
      <c r="U46" s="36">
        <v>0</v>
      </c>
      <c r="V46" s="36">
        <v>1</v>
      </c>
      <c r="W46" s="35">
        <v>1</v>
      </c>
      <c r="X46" s="5" t="s">
        <v>30</v>
      </c>
      <c r="Y46" s="5" t="s">
        <v>101</v>
      </c>
      <c r="Z46" s="5" t="s">
        <v>35</v>
      </c>
      <c r="AA46" s="5"/>
      <c r="AB46" s="5"/>
      <c r="AC46" s="5"/>
    </row>
    <row r="47" ht="23.1" customHeight="1" spans="1:29">
      <c r="A47" s="5">
        <v>30</v>
      </c>
      <c r="B47" s="5" t="s">
        <v>102</v>
      </c>
      <c r="C47" s="6" t="s">
        <v>22</v>
      </c>
      <c r="D47" s="19">
        <v>2</v>
      </c>
      <c r="E47" s="20">
        <v>2</v>
      </c>
      <c r="F47" s="5"/>
      <c r="G47" s="6">
        <v>11</v>
      </c>
      <c r="H47" s="6">
        <v>11</v>
      </c>
      <c r="I47" s="29">
        <f t="shared" si="9"/>
        <v>0</v>
      </c>
      <c r="J47" s="34">
        <v>0.204</v>
      </c>
      <c r="K47" s="34">
        <v>0.5462</v>
      </c>
      <c r="L47" s="6">
        <v>1</v>
      </c>
      <c r="M47" s="6">
        <v>0</v>
      </c>
      <c r="N47" s="6">
        <v>0</v>
      </c>
      <c r="O47" s="35">
        <f t="shared" si="0"/>
        <v>1</v>
      </c>
      <c r="P47" s="36">
        <v>1</v>
      </c>
      <c r="Q47" s="36">
        <v>1</v>
      </c>
      <c r="R47" s="36">
        <v>2</v>
      </c>
      <c r="S47" s="35">
        <f t="shared" si="10"/>
        <v>4</v>
      </c>
      <c r="T47" s="36">
        <v>0</v>
      </c>
      <c r="U47" s="36">
        <v>0</v>
      </c>
      <c r="V47" s="36">
        <v>0</v>
      </c>
      <c r="W47" s="35">
        <v>0</v>
      </c>
      <c r="X47" s="5" t="s">
        <v>30</v>
      </c>
      <c r="Y47" s="5" t="s">
        <v>103</v>
      </c>
      <c r="Z47" s="5" t="s">
        <v>35</v>
      </c>
      <c r="AA47" s="5"/>
      <c r="AB47" s="5"/>
      <c r="AC47" s="5" t="s">
        <v>104</v>
      </c>
    </row>
    <row r="48" ht="23.1" customHeight="1" spans="1:29">
      <c r="A48" s="5">
        <v>31</v>
      </c>
      <c r="B48" s="5" t="s">
        <v>105</v>
      </c>
      <c r="C48" s="6" t="s">
        <v>22</v>
      </c>
      <c r="D48" s="19">
        <v>1</v>
      </c>
      <c r="E48" s="20">
        <v>1</v>
      </c>
      <c r="F48" s="5"/>
      <c r="G48" s="6">
        <v>17</v>
      </c>
      <c r="H48" s="6">
        <v>16</v>
      </c>
      <c r="I48" s="29">
        <f t="shared" si="9"/>
        <v>1</v>
      </c>
      <c r="J48" s="49">
        <v>0.7504</v>
      </c>
      <c r="K48" s="49">
        <v>0.8404</v>
      </c>
      <c r="L48" s="6">
        <v>0</v>
      </c>
      <c r="M48" s="6">
        <v>0</v>
      </c>
      <c r="N48" s="6">
        <v>2</v>
      </c>
      <c r="O48" s="35">
        <f t="shared" si="0"/>
        <v>2</v>
      </c>
      <c r="P48" s="36">
        <v>1</v>
      </c>
      <c r="Q48" s="36">
        <v>1</v>
      </c>
      <c r="R48" s="36">
        <v>1</v>
      </c>
      <c r="S48" s="35">
        <f t="shared" si="10"/>
        <v>3</v>
      </c>
      <c r="T48" s="36">
        <v>0</v>
      </c>
      <c r="U48" s="36">
        <v>0</v>
      </c>
      <c r="V48" s="36">
        <v>0</v>
      </c>
      <c r="W48" s="35">
        <v>0</v>
      </c>
      <c r="X48" s="5" t="s">
        <v>30</v>
      </c>
      <c r="Y48" s="5" t="s">
        <v>107</v>
      </c>
      <c r="Z48" s="5" t="s">
        <v>35</v>
      </c>
      <c r="AA48" s="5"/>
      <c r="AB48" s="5"/>
      <c r="AC48" s="5"/>
    </row>
    <row r="49" ht="33" customHeight="1" spans="1:29">
      <c r="A49" s="5">
        <v>32</v>
      </c>
      <c r="B49" s="5" t="s">
        <v>110</v>
      </c>
      <c r="C49" s="6" t="s">
        <v>22</v>
      </c>
      <c r="D49" s="19">
        <v>6</v>
      </c>
      <c r="E49" s="20">
        <v>6</v>
      </c>
      <c r="F49" s="5"/>
      <c r="G49" s="6">
        <v>31</v>
      </c>
      <c r="H49" s="6">
        <v>31</v>
      </c>
      <c r="I49" s="29">
        <f t="shared" si="9"/>
        <v>0</v>
      </c>
      <c r="J49" s="34">
        <v>0.5984</v>
      </c>
      <c r="K49" s="34">
        <v>0.7058</v>
      </c>
      <c r="L49" s="6">
        <v>2</v>
      </c>
      <c r="M49" s="6">
        <v>0</v>
      </c>
      <c r="N49" s="6">
        <v>3</v>
      </c>
      <c r="O49" s="35">
        <f t="shared" si="0"/>
        <v>5</v>
      </c>
      <c r="P49" s="36">
        <v>0</v>
      </c>
      <c r="Q49" s="36">
        <v>3</v>
      </c>
      <c r="R49" s="36">
        <v>4</v>
      </c>
      <c r="S49" s="35">
        <f t="shared" si="10"/>
        <v>7</v>
      </c>
      <c r="T49" s="36">
        <v>1</v>
      </c>
      <c r="U49" s="36">
        <v>0</v>
      </c>
      <c r="V49" s="36">
        <v>1</v>
      </c>
      <c r="W49" s="35">
        <v>2</v>
      </c>
      <c r="X49" s="5" t="s">
        <v>30</v>
      </c>
      <c r="Y49" s="5" t="s">
        <v>111</v>
      </c>
      <c r="Z49" s="5" t="s">
        <v>35</v>
      </c>
      <c r="AA49" s="5"/>
      <c r="AB49" s="5" t="s">
        <v>26</v>
      </c>
      <c r="AC49" s="5" t="s">
        <v>112</v>
      </c>
    </row>
    <row r="50" ht="23.1" hidden="1" customHeight="1" spans="1:29">
      <c r="A50" s="5"/>
      <c r="B50" s="5" t="s">
        <v>113</v>
      </c>
      <c r="C50" s="6" t="s">
        <v>22</v>
      </c>
      <c r="D50" s="19">
        <v>5</v>
      </c>
      <c r="E50" s="20"/>
      <c r="F50" s="5"/>
      <c r="G50" s="6">
        <v>21</v>
      </c>
      <c r="H50" s="6">
        <v>17</v>
      </c>
      <c r="I50" s="29">
        <f t="shared" si="9"/>
        <v>4</v>
      </c>
      <c r="J50" s="34"/>
      <c r="K50" s="34"/>
      <c r="L50" s="6">
        <v>1</v>
      </c>
      <c r="M50" s="6">
        <v>1</v>
      </c>
      <c r="N50" s="6">
        <v>2</v>
      </c>
      <c r="O50" s="35">
        <f t="shared" si="0"/>
        <v>4</v>
      </c>
      <c r="P50" s="36">
        <v>0</v>
      </c>
      <c r="Q50" s="36">
        <v>0</v>
      </c>
      <c r="R50" s="36">
        <v>3</v>
      </c>
      <c r="S50" s="35">
        <f t="shared" si="10"/>
        <v>3</v>
      </c>
      <c r="T50" s="36">
        <v>0</v>
      </c>
      <c r="U50" s="36">
        <v>0</v>
      </c>
      <c r="V50" s="36">
        <v>0</v>
      </c>
      <c r="W50" s="35">
        <v>0</v>
      </c>
      <c r="X50" s="5" t="s">
        <v>30</v>
      </c>
      <c r="Y50" s="5" t="s">
        <v>115</v>
      </c>
      <c r="Z50" s="5"/>
      <c r="AA50" s="5"/>
      <c r="AB50" s="5"/>
      <c r="AC50" s="5"/>
    </row>
    <row r="51" ht="23.1" hidden="1" customHeight="1" spans="1:29">
      <c r="A51" s="5"/>
      <c r="B51" s="5" t="s">
        <v>116</v>
      </c>
      <c r="C51" s="6" t="s">
        <v>22</v>
      </c>
      <c r="D51" s="19"/>
      <c r="E51" s="20"/>
      <c r="F51" s="5"/>
      <c r="G51" s="6">
        <v>38</v>
      </c>
      <c r="H51" s="6">
        <v>35</v>
      </c>
      <c r="I51" s="29">
        <f t="shared" si="9"/>
        <v>3</v>
      </c>
      <c r="J51" s="34"/>
      <c r="K51" s="34"/>
      <c r="L51" s="6">
        <v>1</v>
      </c>
      <c r="M51" s="6">
        <v>0</v>
      </c>
      <c r="N51" s="6">
        <v>0</v>
      </c>
      <c r="O51" s="35">
        <v>1</v>
      </c>
      <c r="P51" s="36">
        <v>2</v>
      </c>
      <c r="Q51" s="36">
        <v>0</v>
      </c>
      <c r="R51" s="36">
        <v>0</v>
      </c>
      <c r="S51" s="35">
        <f t="shared" si="10"/>
        <v>2</v>
      </c>
      <c r="T51" s="36">
        <v>0</v>
      </c>
      <c r="U51" s="36">
        <v>1</v>
      </c>
      <c r="V51" s="36">
        <v>1</v>
      </c>
      <c r="W51" s="35">
        <v>2</v>
      </c>
      <c r="X51" s="5"/>
      <c r="Y51" s="5"/>
      <c r="Z51" s="5"/>
      <c r="AA51" s="5"/>
      <c r="AB51" s="5"/>
      <c r="AC51" s="5"/>
    </row>
    <row r="52" ht="22.5" customHeight="1" spans="1:29">
      <c r="A52" s="5">
        <v>33</v>
      </c>
      <c r="B52" s="7" t="s">
        <v>160</v>
      </c>
      <c r="C52" s="6" t="s">
        <v>22</v>
      </c>
      <c r="D52" s="19">
        <v>5</v>
      </c>
      <c r="E52" s="20">
        <v>5</v>
      </c>
      <c r="F52" s="5"/>
      <c r="G52" s="6">
        <f>SUM(G50:G51)</f>
        <v>59</v>
      </c>
      <c r="H52" s="6">
        <f t="shared" ref="H52:W52" si="11">SUM(H50:H51)</f>
        <v>52</v>
      </c>
      <c r="I52" s="29">
        <f t="shared" si="11"/>
        <v>7</v>
      </c>
      <c r="J52" s="46" t="s">
        <v>35</v>
      </c>
      <c r="K52" s="46" t="s">
        <v>35</v>
      </c>
      <c r="L52" s="6">
        <f t="shared" si="11"/>
        <v>2</v>
      </c>
      <c r="M52" s="6">
        <f t="shared" si="11"/>
        <v>1</v>
      </c>
      <c r="N52" s="6">
        <f t="shared" si="11"/>
        <v>2</v>
      </c>
      <c r="O52" s="29">
        <f t="shared" si="11"/>
        <v>5</v>
      </c>
      <c r="P52" s="6">
        <f t="shared" si="11"/>
        <v>2</v>
      </c>
      <c r="Q52" s="6">
        <f t="shared" si="11"/>
        <v>0</v>
      </c>
      <c r="R52" s="6">
        <f t="shared" si="11"/>
        <v>3</v>
      </c>
      <c r="S52" s="29">
        <f t="shared" si="11"/>
        <v>5</v>
      </c>
      <c r="T52" s="6">
        <f t="shared" si="11"/>
        <v>0</v>
      </c>
      <c r="U52" s="6">
        <f t="shared" si="11"/>
        <v>1</v>
      </c>
      <c r="V52" s="6">
        <f t="shared" si="11"/>
        <v>1</v>
      </c>
      <c r="W52" s="29">
        <f t="shared" si="11"/>
        <v>2</v>
      </c>
      <c r="X52" s="5" t="s">
        <v>30</v>
      </c>
      <c r="Y52" s="5" t="s">
        <v>115</v>
      </c>
      <c r="Z52" s="5"/>
      <c r="AA52" s="5"/>
      <c r="AB52" s="5"/>
      <c r="AC52" s="5"/>
    </row>
    <row r="53" ht="23.1" customHeight="1" spans="1:29">
      <c r="A53" s="5">
        <v>34</v>
      </c>
      <c r="B53" s="9"/>
      <c r="C53" s="6" t="s">
        <v>77</v>
      </c>
      <c r="D53" s="19">
        <v>2</v>
      </c>
      <c r="E53" s="20">
        <v>2</v>
      </c>
      <c r="F53" s="5"/>
      <c r="G53" s="6">
        <f t="shared" ref="G53:W53" si="12">SUM(G54:G55)</f>
        <v>53</v>
      </c>
      <c r="H53" s="6">
        <f t="shared" si="12"/>
        <v>48</v>
      </c>
      <c r="I53" s="29">
        <f t="shared" si="12"/>
        <v>5</v>
      </c>
      <c r="J53" s="46" t="s">
        <v>35</v>
      </c>
      <c r="K53" s="46" t="s">
        <v>35</v>
      </c>
      <c r="L53" s="6">
        <f t="shared" si="12"/>
        <v>1</v>
      </c>
      <c r="M53" s="6">
        <f t="shared" si="12"/>
        <v>2</v>
      </c>
      <c r="N53" s="6">
        <f t="shared" si="12"/>
        <v>0</v>
      </c>
      <c r="O53" s="29">
        <f t="shared" si="12"/>
        <v>3</v>
      </c>
      <c r="P53" s="6">
        <f t="shared" si="12"/>
        <v>2</v>
      </c>
      <c r="Q53" s="6">
        <f t="shared" si="12"/>
        <v>6</v>
      </c>
      <c r="R53" s="6">
        <f t="shared" si="12"/>
        <v>2</v>
      </c>
      <c r="S53" s="29">
        <f t="shared" si="12"/>
        <v>10</v>
      </c>
      <c r="T53" s="6">
        <f t="shared" si="12"/>
        <v>0</v>
      </c>
      <c r="U53" s="6">
        <f t="shared" si="12"/>
        <v>0</v>
      </c>
      <c r="V53" s="6">
        <f t="shared" si="12"/>
        <v>0</v>
      </c>
      <c r="W53" s="29">
        <f t="shared" si="12"/>
        <v>0</v>
      </c>
      <c r="X53" s="5" t="s">
        <v>30</v>
      </c>
      <c r="Y53" s="5" t="s">
        <v>79</v>
      </c>
      <c r="Z53" s="5"/>
      <c r="AA53" s="5"/>
      <c r="AB53" s="5"/>
      <c r="AC53" s="5"/>
    </row>
    <row r="54" ht="23.1" hidden="1" customHeight="1" spans="1:29">
      <c r="A54" s="5"/>
      <c r="B54" s="5" t="s">
        <v>113</v>
      </c>
      <c r="C54" s="6" t="s">
        <v>77</v>
      </c>
      <c r="D54" s="19">
        <v>2</v>
      </c>
      <c r="E54" s="20"/>
      <c r="F54" s="5"/>
      <c r="G54" s="6">
        <v>22</v>
      </c>
      <c r="H54" s="6">
        <v>20</v>
      </c>
      <c r="I54" s="29">
        <f t="shared" si="9"/>
        <v>2</v>
      </c>
      <c r="J54" s="46" t="s">
        <v>35</v>
      </c>
      <c r="K54" s="46" t="s">
        <v>35</v>
      </c>
      <c r="L54" s="6">
        <v>0</v>
      </c>
      <c r="M54" s="6">
        <v>1</v>
      </c>
      <c r="N54" s="6">
        <v>0</v>
      </c>
      <c r="O54" s="35">
        <f t="shared" si="0"/>
        <v>1</v>
      </c>
      <c r="P54" s="36">
        <v>0</v>
      </c>
      <c r="Q54" s="36">
        <v>2</v>
      </c>
      <c r="R54" s="36">
        <v>2</v>
      </c>
      <c r="S54" s="35">
        <f t="shared" si="10"/>
        <v>4</v>
      </c>
      <c r="T54" s="36">
        <v>0</v>
      </c>
      <c r="U54" s="36">
        <v>0</v>
      </c>
      <c r="V54" s="36">
        <v>0</v>
      </c>
      <c r="W54" s="35">
        <v>0</v>
      </c>
      <c r="X54" s="5" t="s">
        <v>30</v>
      </c>
      <c r="Y54" s="5" t="s">
        <v>79</v>
      </c>
      <c r="Z54" s="5"/>
      <c r="AA54" s="5"/>
      <c r="AB54" s="5"/>
      <c r="AC54" s="5"/>
    </row>
    <row r="55" ht="23.1" hidden="1" customHeight="1" spans="1:29">
      <c r="A55" s="5"/>
      <c r="B55" s="5" t="s">
        <v>116</v>
      </c>
      <c r="C55" s="6" t="s">
        <v>77</v>
      </c>
      <c r="D55" s="19"/>
      <c r="E55" s="20"/>
      <c r="F55" s="5"/>
      <c r="G55" s="6">
        <v>31</v>
      </c>
      <c r="H55" s="6">
        <v>28</v>
      </c>
      <c r="I55" s="29">
        <f t="shared" si="9"/>
        <v>3</v>
      </c>
      <c r="J55" s="46" t="s">
        <v>35</v>
      </c>
      <c r="K55" s="46" t="s">
        <v>35</v>
      </c>
      <c r="L55" s="6">
        <v>1</v>
      </c>
      <c r="M55" s="6">
        <v>1</v>
      </c>
      <c r="N55" s="6">
        <v>0</v>
      </c>
      <c r="O55" s="35">
        <f t="shared" si="0"/>
        <v>2</v>
      </c>
      <c r="P55" s="36">
        <v>2</v>
      </c>
      <c r="Q55" s="36">
        <v>4</v>
      </c>
      <c r="R55" s="36">
        <v>0</v>
      </c>
      <c r="S55" s="35">
        <f t="shared" si="10"/>
        <v>6</v>
      </c>
      <c r="T55" s="36">
        <v>0</v>
      </c>
      <c r="U55" s="36">
        <v>0</v>
      </c>
      <c r="V55" s="36">
        <v>0</v>
      </c>
      <c r="W55" s="35">
        <v>0</v>
      </c>
      <c r="X55" s="5"/>
      <c r="Y55" s="5"/>
      <c r="Z55" s="5"/>
      <c r="AA55" s="5"/>
      <c r="AB55" s="5"/>
      <c r="AC55" s="5"/>
    </row>
    <row r="56" ht="48" customHeight="1" spans="1:29">
      <c r="A56" s="5">
        <v>35</v>
      </c>
      <c r="B56" s="5" t="s">
        <v>117</v>
      </c>
      <c r="C56" s="6" t="s">
        <v>77</v>
      </c>
      <c r="D56" s="96" t="s">
        <v>161</v>
      </c>
      <c r="E56" s="20">
        <v>4</v>
      </c>
      <c r="F56" s="26"/>
      <c r="G56" s="6">
        <v>74</v>
      </c>
      <c r="H56" s="6">
        <v>68</v>
      </c>
      <c r="I56" s="29">
        <f t="shared" si="9"/>
        <v>6</v>
      </c>
      <c r="J56" s="46" t="s">
        <v>35</v>
      </c>
      <c r="K56" s="46" t="s">
        <v>35</v>
      </c>
      <c r="L56" s="6">
        <v>1</v>
      </c>
      <c r="M56" s="6">
        <v>3</v>
      </c>
      <c r="N56" s="6">
        <v>4</v>
      </c>
      <c r="O56" s="35">
        <f t="shared" si="0"/>
        <v>8</v>
      </c>
      <c r="P56" s="36">
        <v>1</v>
      </c>
      <c r="Q56" s="36">
        <v>6</v>
      </c>
      <c r="R56" s="36">
        <v>3</v>
      </c>
      <c r="S56" s="35">
        <f t="shared" si="10"/>
        <v>10</v>
      </c>
      <c r="T56" s="36">
        <v>0</v>
      </c>
      <c r="U56" s="36">
        <v>0</v>
      </c>
      <c r="V56" s="36">
        <v>0</v>
      </c>
      <c r="W56" s="35">
        <v>0</v>
      </c>
      <c r="X56" s="5" t="s">
        <v>30</v>
      </c>
      <c r="Y56" s="5" t="s">
        <v>119</v>
      </c>
      <c r="Z56" s="5" t="s">
        <v>35</v>
      </c>
      <c r="AA56" s="5" t="s">
        <v>35</v>
      </c>
      <c r="AB56" s="5" t="s">
        <v>35</v>
      </c>
      <c r="AC56" s="5" t="s">
        <v>120</v>
      </c>
    </row>
    <row r="57" ht="33.75" customHeight="1" spans="1:29">
      <c r="A57" s="5">
        <v>36</v>
      </c>
      <c r="B57" s="5" t="s">
        <v>121</v>
      </c>
      <c r="C57" s="6" t="s">
        <v>22</v>
      </c>
      <c r="D57" s="19">
        <v>8</v>
      </c>
      <c r="E57" s="20" t="s">
        <v>202</v>
      </c>
      <c r="F57" s="5"/>
      <c r="G57" s="6">
        <v>44</v>
      </c>
      <c r="H57" s="6">
        <v>40</v>
      </c>
      <c r="I57" s="29">
        <f t="shared" si="9"/>
        <v>4</v>
      </c>
      <c r="J57" s="46" t="s">
        <v>35</v>
      </c>
      <c r="K57" s="46" t="s">
        <v>35</v>
      </c>
      <c r="L57" s="6">
        <v>0</v>
      </c>
      <c r="M57" s="6">
        <v>0</v>
      </c>
      <c r="N57" s="6">
        <v>0</v>
      </c>
      <c r="O57" s="35">
        <f t="shared" si="0"/>
        <v>0</v>
      </c>
      <c r="P57" s="36">
        <v>1</v>
      </c>
      <c r="Q57" s="36">
        <v>4</v>
      </c>
      <c r="R57" s="36">
        <v>1</v>
      </c>
      <c r="S57" s="35">
        <f t="shared" si="10"/>
        <v>6</v>
      </c>
      <c r="T57" s="36">
        <v>0</v>
      </c>
      <c r="U57" s="36">
        <v>0</v>
      </c>
      <c r="V57" s="36">
        <v>0</v>
      </c>
      <c r="W57" s="35">
        <v>0</v>
      </c>
      <c r="X57" s="5" t="s">
        <v>30</v>
      </c>
      <c r="Y57" s="5" t="s">
        <v>122</v>
      </c>
      <c r="Z57" s="5" t="s">
        <v>35</v>
      </c>
      <c r="AA57" s="5"/>
      <c r="AB57" s="5"/>
      <c r="AC57" s="5"/>
    </row>
    <row r="58" ht="23.1" customHeight="1" spans="1:29">
      <c r="A58" s="5">
        <v>37</v>
      </c>
      <c r="B58" s="5" t="s">
        <v>123</v>
      </c>
      <c r="C58" s="6" t="s">
        <v>22</v>
      </c>
      <c r="D58" s="19">
        <v>1</v>
      </c>
      <c r="E58" s="20" t="s">
        <v>200</v>
      </c>
      <c r="F58" s="5"/>
      <c r="G58" s="6">
        <v>15</v>
      </c>
      <c r="H58" s="6">
        <v>14</v>
      </c>
      <c r="I58" s="29">
        <f t="shared" si="9"/>
        <v>1</v>
      </c>
      <c r="J58" s="46" t="s">
        <v>35</v>
      </c>
      <c r="K58" s="46" t="s">
        <v>35</v>
      </c>
      <c r="L58" s="6">
        <v>0</v>
      </c>
      <c r="M58" s="6">
        <v>1</v>
      </c>
      <c r="N58" s="6">
        <v>0</v>
      </c>
      <c r="O58" s="35">
        <f t="shared" si="0"/>
        <v>1</v>
      </c>
      <c r="P58" s="36">
        <v>0</v>
      </c>
      <c r="Q58" s="36">
        <v>0</v>
      </c>
      <c r="R58" s="36">
        <v>1</v>
      </c>
      <c r="S58" s="35">
        <f t="shared" si="10"/>
        <v>1</v>
      </c>
      <c r="T58" s="36">
        <v>0</v>
      </c>
      <c r="U58" s="36">
        <v>0</v>
      </c>
      <c r="V58" s="36">
        <v>0</v>
      </c>
      <c r="W58" s="35">
        <v>0</v>
      </c>
      <c r="X58" s="5" t="s">
        <v>30</v>
      </c>
      <c r="Y58" s="5" t="s">
        <v>124</v>
      </c>
      <c r="Z58" s="5" t="s">
        <v>35</v>
      </c>
      <c r="AA58" s="5"/>
      <c r="AB58" s="5"/>
      <c r="AC58" s="5"/>
    </row>
    <row r="59" ht="33" customHeight="1" spans="1:29">
      <c r="A59" s="5">
        <v>38</v>
      </c>
      <c r="B59" s="5" t="s">
        <v>162</v>
      </c>
      <c r="C59" s="6" t="s">
        <v>22</v>
      </c>
      <c r="D59" s="19">
        <v>2</v>
      </c>
      <c r="E59" s="20" t="s">
        <v>198</v>
      </c>
      <c r="F59" s="5"/>
      <c r="G59" s="6">
        <v>8</v>
      </c>
      <c r="H59" s="6">
        <v>7</v>
      </c>
      <c r="I59" s="29">
        <f t="shared" si="9"/>
        <v>1</v>
      </c>
      <c r="J59" s="46" t="s">
        <v>35</v>
      </c>
      <c r="K59" s="46" t="s">
        <v>35</v>
      </c>
      <c r="L59" s="6">
        <v>0</v>
      </c>
      <c r="M59" s="6">
        <v>1</v>
      </c>
      <c r="N59" s="6">
        <v>1</v>
      </c>
      <c r="O59" s="35">
        <f t="shared" si="0"/>
        <v>2</v>
      </c>
      <c r="P59" s="36">
        <v>1</v>
      </c>
      <c r="Q59" s="36">
        <v>0</v>
      </c>
      <c r="R59" s="36">
        <v>1</v>
      </c>
      <c r="S59" s="35">
        <f t="shared" si="10"/>
        <v>2</v>
      </c>
      <c r="T59" s="36">
        <v>0</v>
      </c>
      <c r="U59" s="36">
        <v>0</v>
      </c>
      <c r="V59" s="36">
        <v>0</v>
      </c>
      <c r="W59" s="35">
        <v>0</v>
      </c>
      <c r="X59" s="5" t="s">
        <v>30</v>
      </c>
      <c r="Y59" s="5" t="s">
        <v>126</v>
      </c>
      <c r="Z59" s="5" t="s">
        <v>35</v>
      </c>
      <c r="AA59" s="5"/>
      <c r="AB59" s="5"/>
      <c r="AC59" s="5"/>
    </row>
    <row r="60" ht="23.1" customHeight="1" spans="1:29">
      <c r="A60" s="5">
        <v>39</v>
      </c>
      <c r="B60" s="5" t="s">
        <v>127</v>
      </c>
      <c r="C60" s="6" t="s">
        <v>22</v>
      </c>
      <c r="D60" s="19">
        <v>2</v>
      </c>
      <c r="E60" s="20" t="s">
        <v>198</v>
      </c>
      <c r="F60" s="5"/>
      <c r="G60" s="6">
        <v>11</v>
      </c>
      <c r="H60" s="6">
        <v>10</v>
      </c>
      <c r="I60" s="29">
        <f t="shared" si="9"/>
        <v>1</v>
      </c>
      <c r="J60" s="46" t="s">
        <v>35</v>
      </c>
      <c r="K60" s="46" t="s">
        <v>35</v>
      </c>
      <c r="L60" s="6">
        <v>0</v>
      </c>
      <c r="M60" s="6">
        <v>0</v>
      </c>
      <c r="N60" s="6">
        <v>1</v>
      </c>
      <c r="O60" s="35">
        <f t="shared" si="0"/>
        <v>1</v>
      </c>
      <c r="P60" s="36">
        <v>0</v>
      </c>
      <c r="Q60" s="36">
        <v>1</v>
      </c>
      <c r="R60" s="36">
        <v>1</v>
      </c>
      <c r="S60" s="35">
        <f t="shared" si="10"/>
        <v>2</v>
      </c>
      <c r="T60" s="36">
        <v>0</v>
      </c>
      <c r="U60" s="36">
        <v>0</v>
      </c>
      <c r="V60" s="36">
        <v>1</v>
      </c>
      <c r="W60" s="35">
        <v>1</v>
      </c>
      <c r="X60" s="5" t="s">
        <v>30</v>
      </c>
      <c r="Y60" s="5" t="s">
        <v>115</v>
      </c>
      <c r="Z60" s="5" t="s">
        <v>35</v>
      </c>
      <c r="AA60" s="5"/>
      <c r="AB60" s="5"/>
      <c r="AC60" s="5"/>
    </row>
    <row r="61" ht="23.1" customHeight="1" spans="1:29">
      <c r="A61" s="5">
        <v>40</v>
      </c>
      <c r="B61" s="5"/>
      <c r="C61" s="6" t="s">
        <v>77</v>
      </c>
      <c r="D61" s="19">
        <v>2</v>
      </c>
      <c r="E61" s="20" t="s">
        <v>200</v>
      </c>
      <c r="F61" s="5"/>
      <c r="G61" s="6">
        <v>9</v>
      </c>
      <c r="H61" s="6">
        <v>8</v>
      </c>
      <c r="I61" s="29">
        <f t="shared" si="9"/>
        <v>1</v>
      </c>
      <c r="J61" s="46" t="s">
        <v>35</v>
      </c>
      <c r="K61" s="46" t="s">
        <v>35</v>
      </c>
      <c r="L61" s="6">
        <v>0</v>
      </c>
      <c r="M61" s="6">
        <v>0</v>
      </c>
      <c r="N61" s="6">
        <v>0</v>
      </c>
      <c r="O61" s="35">
        <f t="shared" si="0"/>
        <v>0</v>
      </c>
      <c r="P61" s="36">
        <v>2</v>
      </c>
      <c r="Q61" s="36">
        <v>0</v>
      </c>
      <c r="R61" s="36">
        <v>0</v>
      </c>
      <c r="S61" s="35">
        <f t="shared" si="10"/>
        <v>2</v>
      </c>
      <c r="T61" s="36">
        <v>0</v>
      </c>
      <c r="U61" s="36">
        <v>0</v>
      </c>
      <c r="V61" s="36">
        <v>0</v>
      </c>
      <c r="W61" s="35">
        <v>0</v>
      </c>
      <c r="X61" s="5" t="s">
        <v>30</v>
      </c>
      <c r="Y61" s="5" t="s">
        <v>128</v>
      </c>
      <c r="Z61" s="5" t="s">
        <v>35</v>
      </c>
      <c r="AA61" s="5"/>
      <c r="AB61" s="5"/>
      <c r="AC61" s="5"/>
    </row>
    <row r="62" ht="23.1" customHeight="1" spans="1:29">
      <c r="A62" s="5">
        <v>41</v>
      </c>
      <c r="B62" s="7" t="s">
        <v>129</v>
      </c>
      <c r="C62" s="6" t="s">
        <v>22</v>
      </c>
      <c r="D62" s="19">
        <v>2</v>
      </c>
      <c r="E62" s="20" t="s">
        <v>198</v>
      </c>
      <c r="F62" s="5"/>
      <c r="G62" s="6">
        <v>21</v>
      </c>
      <c r="H62" s="6">
        <v>14</v>
      </c>
      <c r="I62" s="29">
        <f t="shared" si="9"/>
        <v>7</v>
      </c>
      <c r="J62" s="46" t="s">
        <v>35</v>
      </c>
      <c r="K62" s="46" t="s">
        <v>35</v>
      </c>
      <c r="L62" s="6">
        <v>1</v>
      </c>
      <c r="M62" s="6">
        <v>0</v>
      </c>
      <c r="N62" s="6">
        <v>0</v>
      </c>
      <c r="O62" s="35">
        <f t="shared" si="0"/>
        <v>1</v>
      </c>
      <c r="P62" s="36">
        <v>1</v>
      </c>
      <c r="Q62" s="36">
        <v>0</v>
      </c>
      <c r="R62" s="36">
        <v>2</v>
      </c>
      <c r="S62" s="35">
        <f t="shared" si="10"/>
        <v>3</v>
      </c>
      <c r="T62" s="36">
        <v>0</v>
      </c>
      <c r="U62" s="36">
        <v>0</v>
      </c>
      <c r="V62" s="36">
        <v>0</v>
      </c>
      <c r="W62" s="35">
        <v>0</v>
      </c>
      <c r="X62" s="5" t="s">
        <v>30</v>
      </c>
      <c r="Y62" s="5" t="s">
        <v>163</v>
      </c>
      <c r="Z62" s="5"/>
      <c r="AA62" s="5"/>
      <c r="AB62" s="5" t="s">
        <v>59</v>
      </c>
      <c r="AC62" s="5"/>
    </row>
    <row r="63" ht="33" customHeight="1" spans="1:29">
      <c r="A63" s="5">
        <v>42</v>
      </c>
      <c r="B63" s="5" t="s">
        <v>132</v>
      </c>
      <c r="C63" s="6" t="s">
        <v>133</v>
      </c>
      <c r="D63" s="19">
        <v>4</v>
      </c>
      <c r="E63" s="20" t="s">
        <v>203</v>
      </c>
      <c r="F63" s="5"/>
      <c r="G63" s="6">
        <v>83</v>
      </c>
      <c r="H63" s="6">
        <v>69</v>
      </c>
      <c r="I63" s="29">
        <f t="shared" si="9"/>
        <v>14</v>
      </c>
      <c r="J63" s="30" t="s">
        <v>35</v>
      </c>
      <c r="K63" s="30" t="s">
        <v>35</v>
      </c>
      <c r="L63" s="6">
        <v>3</v>
      </c>
      <c r="M63" s="6">
        <v>0</v>
      </c>
      <c r="N63" s="6">
        <v>3</v>
      </c>
      <c r="O63" s="29">
        <f t="shared" si="0"/>
        <v>6</v>
      </c>
      <c r="P63" s="31">
        <v>0</v>
      </c>
      <c r="Q63" s="31">
        <v>2</v>
      </c>
      <c r="R63" s="31">
        <v>4</v>
      </c>
      <c r="S63" s="53">
        <f>SUM(P63:R64)</f>
        <v>6</v>
      </c>
      <c r="T63" s="31">
        <v>0</v>
      </c>
      <c r="U63" s="31">
        <v>0</v>
      </c>
      <c r="V63" s="31">
        <v>0</v>
      </c>
      <c r="W63" s="53">
        <v>0</v>
      </c>
      <c r="X63" s="5" t="s">
        <v>30</v>
      </c>
      <c r="Y63" s="5" t="s">
        <v>165</v>
      </c>
      <c r="Z63" s="5" t="s">
        <v>35</v>
      </c>
      <c r="AA63" s="5"/>
      <c r="AB63" s="5"/>
      <c r="AC63" s="5"/>
    </row>
    <row r="64" ht="23.1" customHeight="1" spans="1:29">
      <c r="A64" s="5">
        <v>43</v>
      </c>
      <c r="B64" s="5"/>
      <c r="C64" s="6"/>
      <c r="D64" s="19">
        <v>2</v>
      </c>
      <c r="E64" s="20" t="s">
        <v>198</v>
      </c>
      <c r="F64" s="5"/>
      <c r="G64" s="6">
        <v>83</v>
      </c>
      <c r="H64" s="6">
        <v>69</v>
      </c>
      <c r="I64" s="29">
        <f t="shared" si="9"/>
        <v>14</v>
      </c>
      <c r="J64" s="32"/>
      <c r="K64" s="32"/>
      <c r="L64" s="6"/>
      <c r="M64" s="6"/>
      <c r="N64" s="6"/>
      <c r="O64" s="29">
        <f t="shared" si="0"/>
        <v>0</v>
      </c>
      <c r="P64" s="33"/>
      <c r="Q64" s="33"/>
      <c r="R64" s="33"/>
      <c r="S64" s="54"/>
      <c r="T64" s="33"/>
      <c r="U64" s="33"/>
      <c r="V64" s="33"/>
      <c r="W64" s="54"/>
      <c r="X64" s="5" t="s">
        <v>30</v>
      </c>
      <c r="Y64" s="6" t="s">
        <v>166</v>
      </c>
      <c r="Z64" s="5" t="s">
        <v>35</v>
      </c>
      <c r="AA64" s="5"/>
      <c r="AB64" s="5"/>
      <c r="AC64" s="5"/>
    </row>
    <row r="65" ht="23.1" customHeight="1" spans="1:29">
      <c r="A65" s="5">
        <v>44</v>
      </c>
      <c r="B65" s="5" t="s">
        <v>136</v>
      </c>
      <c r="C65" s="6" t="s">
        <v>22</v>
      </c>
      <c r="D65" s="19">
        <v>1</v>
      </c>
      <c r="E65" s="20" t="s">
        <v>200</v>
      </c>
      <c r="F65" s="5"/>
      <c r="G65" s="6">
        <v>2</v>
      </c>
      <c r="H65" s="6">
        <v>2</v>
      </c>
      <c r="I65" s="29">
        <f t="shared" si="9"/>
        <v>0</v>
      </c>
      <c r="J65" s="34" t="s">
        <v>35</v>
      </c>
      <c r="K65" s="34" t="s">
        <v>35</v>
      </c>
      <c r="L65" s="6">
        <v>0</v>
      </c>
      <c r="M65" s="6">
        <v>0</v>
      </c>
      <c r="N65" s="6">
        <v>0</v>
      </c>
      <c r="O65" s="35">
        <f t="shared" si="0"/>
        <v>0</v>
      </c>
      <c r="P65" s="36">
        <v>0</v>
      </c>
      <c r="Q65" s="36">
        <v>0</v>
      </c>
      <c r="R65" s="36">
        <v>0</v>
      </c>
      <c r="S65" s="35">
        <f>SUM(P65:R65)</f>
        <v>0</v>
      </c>
      <c r="T65" s="36">
        <v>0</v>
      </c>
      <c r="U65" s="36">
        <v>0</v>
      </c>
      <c r="V65" s="36">
        <v>0</v>
      </c>
      <c r="W65" s="35">
        <v>0</v>
      </c>
      <c r="X65" s="5" t="s">
        <v>30</v>
      </c>
      <c r="Y65" s="5" t="s">
        <v>137</v>
      </c>
      <c r="Z65" s="5" t="s">
        <v>35</v>
      </c>
      <c r="AA65" s="5"/>
      <c r="AB65" s="5"/>
      <c r="AC65" s="5"/>
    </row>
    <row r="66" ht="23.1" customHeight="1" spans="1:29">
      <c r="A66" s="5">
        <v>45</v>
      </c>
      <c r="B66" s="5" t="s">
        <v>138</v>
      </c>
      <c r="C66" s="6" t="s">
        <v>22</v>
      </c>
      <c r="D66" s="19">
        <v>4</v>
      </c>
      <c r="E66" s="20"/>
      <c r="F66" s="5"/>
      <c r="G66" s="6">
        <v>4</v>
      </c>
      <c r="H66" s="6">
        <v>4</v>
      </c>
      <c r="I66" s="29">
        <f t="shared" si="9"/>
        <v>0</v>
      </c>
      <c r="J66" s="34" t="s">
        <v>35</v>
      </c>
      <c r="K66" s="34" t="s">
        <v>35</v>
      </c>
      <c r="L66" s="6">
        <v>1</v>
      </c>
      <c r="M66" s="6">
        <v>0</v>
      </c>
      <c r="N66" s="6">
        <v>0</v>
      </c>
      <c r="O66" s="35">
        <f t="shared" si="0"/>
        <v>1</v>
      </c>
      <c r="P66" s="36">
        <v>0</v>
      </c>
      <c r="Q66" s="36">
        <v>0</v>
      </c>
      <c r="R66" s="36">
        <v>0</v>
      </c>
      <c r="S66" s="35">
        <f>SUM(P66:R66)</f>
        <v>0</v>
      </c>
      <c r="T66" s="36">
        <v>0</v>
      </c>
      <c r="U66" s="36">
        <v>0</v>
      </c>
      <c r="V66" s="36">
        <v>0</v>
      </c>
      <c r="W66" s="35">
        <v>0</v>
      </c>
      <c r="X66" s="5" t="s">
        <v>30</v>
      </c>
      <c r="Y66" s="5" t="s">
        <v>139</v>
      </c>
      <c r="Z66" s="5" t="s">
        <v>35</v>
      </c>
      <c r="AA66" s="5"/>
      <c r="AB66" s="5"/>
      <c r="AC66" s="5"/>
    </row>
    <row r="67" ht="23.1" customHeight="1" spans="1:29">
      <c r="A67" s="5">
        <v>46</v>
      </c>
      <c r="B67" s="56" t="s">
        <v>167</v>
      </c>
      <c r="C67" s="56" t="s">
        <v>168</v>
      </c>
      <c r="D67" s="57">
        <v>1</v>
      </c>
      <c r="E67" s="58"/>
      <c r="F67" s="6"/>
      <c r="G67" s="56">
        <v>1</v>
      </c>
      <c r="H67" s="56">
        <v>0</v>
      </c>
      <c r="I67" s="29">
        <f t="shared" si="9"/>
        <v>1</v>
      </c>
      <c r="J67" s="34" t="s">
        <v>35</v>
      </c>
      <c r="K67" s="34" t="s">
        <v>35</v>
      </c>
      <c r="L67" s="56">
        <v>0</v>
      </c>
      <c r="M67" s="56">
        <v>0</v>
      </c>
      <c r="N67" s="56">
        <v>0</v>
      </c>
      <c r="O67" s="66">
        <f t="shared" si="0"/>
        <v>0</v>
      </c>
      <c r="P67" s="56">
        <v>1</v>
      </c>
      <c r="Q67" s="56">
        <v>0</v>
      </c>
      <c r="R67" s="56">
        <v>0</v>
      </c>
      <c r="S67" s="35">
        <f>SUM(P67:R67)</f>
        <v>1</v>
      </c>
      <c r="T67" s="36">
        <v>1</v>
      </c>
      <c r="U67" s="36">
        <v>0</v>
      </c>
      <c r="V67" s="36">
        <v>0</v>
      </c>
      <c r="W67" s="35">
        <v>1</v>
      </c>
      <c r="X67" s="6" t="s">
        <v>30</v>
      </c>
      <c r="Y67" s="6" t="s">
        <v>169</v>
      </c>
      <c r="Z67" s="6" t="s">
        <v>35</v>
      </c>
      <c r="AA67" s="6" t="s">
        <v>35</v>
      </c>
      <c r="AB67" s="6" t="s">
        <v>35</v>
      </c>
      <c r="AC67" s="6"/>
    </row>
    <row r="68" ht="28.5" spans="1:29">
      <c r="A68" s="5">
        <v>47</v>
      </c>
      <c r="B68" s="6" t="s">
        <v>170</v>
      </c>
      <c r="C68" s="56" t="s">
        <v>168</v>
      </c>
      <c r="D68" s="57">
        <v>1</v>
      </c>
      <c r="E68" s="58"/>
      <c r="F68" s="6"/>
      <c r="G68" s="6">
        <v>1</v>
      </c>
      <c r="H68" s="6">
        <v>1</v>
      </c>
      <c r="I68" s="29">
        <f t="shared" si="9"/>
        <v>0</v>
      </c>
      <c r="J68" s="34" t="s">
        <v>35</v>
      </c>
      <c r="K68" s="34" t="s">
        <v>35</v>
      </c>
      <c r="L68" s="6">
        <v>1</v>
      </c>
      <c r="M68" s="6">
        <v>0</v>
      </c>
      <c r="N68" s="6">
        <v>0</v>
      </c>
      <c r="O68" s="66">
        <f t="shared" si="0"/>
        <v>1</v>
      </c>
      <c r="P68" s="56">
        <v>0</v>
      </c>
      <c r="Q68" s="56">
        <v>0</v>
      </c>
      <c r="R68" s="56">
        <v>0</v>
      </c>
      <c r="S68" s="35">
        <f>SUM(P68:R68)</f>
        <v>0</v>
      </c>
      <c r="T68" s="36">
        <v>0</v>
      </c>
      <c r="U68" s="36">
        <v>0</v>
      </c>
      <c r="V68" s="36">
        <v>0</v>
      </c>
      <c r="W68" s="35">
        <v>0</v>
      </c>
      <c r="X68" s="6" t="s">
        <v>30</v>
      </c>
      <c r="Y68" s="6" t="s">
        <v>171</v>
      </c>
      <c r="Z68" s="6" t="s">
        <v>35</v>
      </c>
      <c r="AA68" s="6" t="s">
        <v>35</v>
      </c>
      <c r="AB68" s="6" t="s">
        <v>35</v>
      </c>
      <c r="AC68" s="6"/>
    </row>
    <row r="69" ht="23.1" customHeight="1" spans="1:29">
      <c r="A69" s="5">
        <v>48</v>
      </c>
      <c r="B69" s="6" t="s">
        <v>172</v>
      </c>
      <c r="C69" s="56" t="s">
        <v>168</v>
      </c>
      <c r="D69" s="57">
        <v>1</v>
      </c>
      <c r="E69" s="58"/>
      <c r="F69" s="6"/>
      <c r="G69" s="6">
        <v>11</v>
      </c>
      <c r="H69" s="6">
        <v>10</v>
      </c>
      <c r="I69" s="29">
        <f t="shared" si="9"/>
        <v>1</v>
      </c>
      <c r="J69" s="67" t="s">
        <v>35</v>
      </c>
      <c r="K69" s="67" t="s">
        <v>35</v>
      </c>
      <c r="L69" s="6">
        <v>3</v>
      </c>
      <c r="M69" s="6">
        <v>1</v>
      </c>
      <c r="N69" s="6">
        <v>0</v>
      </c>
      <c r="O69" s="66">
        <f t="shared" si="0"/>
        <v>4</v>
      </c>
      <c r="P69" s="61">
        <v>0</v>
      </c>
      <c r="Q69" s="61">
        <v>0</v>
      </c>
      <c r="R69" s="61">
        <v>0</v>
      </c>
      <c r="S69" s="72">
        <f>SUM(P69:R71)</f>
        <v>0</v>
      </c>
      <c r="T69" s="61">
        <v>0</v>
      </c>
      <c r="U69" s="61">
        <v>0</v>
      </c>
      <c r="V69" s="61">
        <v>0</v>
      </c>
      <c r="W69" s="72">
        <v>0</v>
      </c>
      <c r="X69" s="6" t="s">
        <v>30</v>
      </c>
      <c r="Y69" s="6" t="s">
        <v>173</v>
      </c>
      <c r="Z69" s="6" t="s">
        <v>35</v>
      </c>
      <c r="AA69" s="6" t="s">
        <v>35</v>
      </c>
      <c r="AB69" s="6" t="s">
        <v>35</v>
      </c>
      <c r="AC69" s="6"/>
    </row>
    <row r="70" ht="23.1" customHeight="1" spans="1:29">
      <c r="A70" s="5">
        <v>49</v>
      </c>
      <c r="B70" s="59"/>
      <c r="C70" s="56"/>
      <c r="D70" s="57">
        <v>1</v>
      </c>
      <c r="E70" s="58"/>
      <c r="F70" s="6"/>
      <c r="G70" s="60"/>
      <c r="H70" s="60"/>
      <c r="I70" s="68"/>
      <c r="J70" s="69"/>
      <c r="K70" s="69"/>
      <c r="L70" s="60"/>
      <c r="M70" s="60"/>
      <c r="N70" s="60"/>
      <c r="O70" s="66"/>
      <c r="P70" s="70"/>
      <c r="Q70" s="70"/>
      <c r="R70" s="70"/>
      <c r="S70" s="73"/>
      <c r="T70" s="70"/>
      <c r="U70" s="70"/>
      <c r="V70" s="70"/>
      <c r="W70" s="73"/>
      <c r="X70" s="6" t="s">
        <v>30</v>
      </c>
      <c r="Y70" s="6" t="s">
        <v>174</v>
      </c>
      <c r="Z70" s="6" t="s">
        <v>35</v>
      </c>
      <c r="AA70" s="6" t="s">
        <v>35</v>
      </c>
      <c r="AB70" s="6" t="s">
        <v>35</v>
      </c>
      <c r="AC70" s="6"/>
    </row>
    <row r="71" ht="32.25" customHeight="1" spans="1:29">
      <c r="A71" s="5">
        <v>50</v>
      </c>
      <c r="B71" s="59"/>
      <c r="C71" s="56"/>
      <c r="D71" s="57">
        <v>1</v>
      </c>
      <c r="E71" s="58"/>
      <c r="F71" s="6"/>
      <c r="G71" s="60"/>
      <c r="H71" s="60"/>
      <c r="I71" s="68"/>
      <c r="J71" s="71"/>
      <c r="K71" s="71"/>
      <c r="L71" s="60"/>
      <c r="M71" s="60"/>
      <c r="N71" s="60"/>
      <c r="O71" s="66"/>
      <c r="P71" s="62"/>
      <c r="Q71" s="62"/>
      <c r="R71" s="62"/>
      <c r="S71" s="74"/>
      <c r="T71" s="62"/>
      <c r="U71" s="62"/>
      <c r="V71" s="62"/>
      <c r="W71" s="74"/>
      <c r="X71" s="6" t="s">
        <v>30</v>
      </c>
      <c r="Y71" s="5" t="s">
        <v>175</v>
      </c>
      <c r="Z71" s="6" t="s">
        <v>35</v>
      </c>
      <c r="AA71" s="6" t="s">
        <v>35</v>
      </c>
      <c r="AB71" s="6" t="s">
        <v>35</v>
      </c>
      <c r="AC71" s="6"/>
    </row>
    <row r="72" ht="23.1" customHeight="1" spans="1:29">
      <c r="A72" s="5">
        <v>51</v>
      </c>
      <c r="B72" s="6" t="s">
        <v>176</v>
      </c>
      <c r="C72" s="56" t="s">
        <v>168</v>
      </c>
      <c r="D72" s="57">
        <v>4</v>
      </c>
      <c r="E72" s="58"/>
      <c r="F72" s="6"/>
      <c r="G72" s="6">
        <v>2</v>
      </c>
      <c r="H72" s="6">
        <v>2</v>
      </c>
      <c r="I72" s="29">
        <f>G72-H72</f>
        <v>0</v>
      </c>
      <c r="J72" s="46" t="s">
        <v>35</v>
      </c>
      <c r="K72" s="46" t="s">
        <v>35</v>
      </c>
      <c r="L72" s="6">
        <v>0</v>
      </c>
      <c r="M72" s="6">
        <v>0</v>
      </c>
      <c r="N72" s="6">
        <v>1</v>
      </c>
      <c r="O72" s="29">
        <f>SUM(L72:N72)</f>
        <v>1</v>
      </c>
      <c r="P72" s="6">
        <v>0</v>
      </c>
      <c r="Q72" s="6">
        <v>0</v>
      </c>
      <c r="R72" s="6">
        <v>0</v>
      </c>
      <c r="S72" s="29">
        <f>SUM(P72:R72)</f>
        <v>0</v>
      </c>
      <c r="T72" s="6">
        <v>0</v>
      </c>
      <c r="U72" s="6">
        <v>0</v>
      </c>
      <c r="V72" s="6">
        <v>0</v>
      </c>
      <c r="W72" s="29">
        <v>0</v>
      </c>
      <c r="X72" s="6" t="s">
        <v>30</v>
      </c>
      <c r="Y72" s="75" t="s">
        <v>204</v>
      </c>
      <c r="Z72" s="6" t="s">
        <v>35</v>
      </c>
      <c r="AA72" s="6" t="s">
        <v>35</v>
      </c>
      <c r="AB72" s="6" t="s">
        <v>35</v>
      </c>
      <c r="AC72" s="6"/>
    </row>
    <row r="73" ht="23.1" customHeight="1" spans="1:29">
      <c r="A73" s="5">
        <v>52</v>
      </c>
      <c r="B73" s="31" t="s">
        <v>178</v>
      </c>
      <c r="C73" s="61" t="s">
        <v>168</v>
      </c>
      <c r="D73" s="57">
        <v>1</v>
      </c>
      <c r="E73" s="58"/>
      <c r="F73" s="6"/>
      <c r="G73" s="6">
        <v>13</v>
      </c>
      <c r="H73" s="6">
        <v>14</v>
      </c>
      <c r="I73" s="29">
        <f>G73-H73</f>
        <v>-1</v>
      </c>
      <c r="J73" s="30" t="s">
        <v>35</v>
      </c>
      <c r="K73" s="30" t="s">
        <v>35</v>
      </c>
      <c r="L73" s="6">
        <v>1</v>
      </c>
      <c r="M73" s="6">
        <v>1</v>
      </c>
      <c r="N73" s="6">
        <v>2</v>
      </c>
      <c r="O73" s="29">
        <f>SUM(L73:N74)</f>
        <v>4</v>
      </c>
      <c r="P73" s="31">
        <v>0</v>
      </c>
      <c r="Q73" s="31">
        <v>0</v>
      </c>
      <c r="R73" s="31">
        <v>0</v>
      </c>
      <c r="S73" s="53">
        <f>SUM(P73:R74)</f>
        <v>0</v>
      </c>
      <c r="T73" s="31">
        <v>0</v>
      </c>
      <c r="U73" s="31">
        <v>0</v>
      </c>
      <c r="V73" s="31">
        <v>0</v>
      </c>
      <c r="W73" s="53">
        <v>0</v>
      </c>
      <c r="X73" s="6" t="s">
        <v>30</v>
      </c>
      <c r="Y73" s="6" t="s">
        <v>179</v>
      </c>
      <c r="Z73" s="6" t="s">
        <v>35</v>
      </c>
      <c r="AA73" s="6" t="s">
        <v>35</v>
      </c>
      <c r="AB73" s="6" t="s">
        <v>35</v>
      </c>
      <c r="AC73" s="6" t="s">
        <v>180</v>
      </c>
    </row>
    <row r="74" ht="23.1" customHeight="1" spans="1:29">
      <c r="A74" s="5">
        <v>53</v>
      </c>
      <c r="B74" s="33"/>
      <c r="C74" s="62"/>
      <c r="D74" s="57">
        <v>1</v>
      </c>
      <c r="E74" s="58"/>
      <c r="F74" s="6"/>
      <c r="G74" s="60"/>
      <c r="H74" s="60"/>
      <c r="I74" s="68"/>
      <c r="J74" s="32"/>
      <c r="K74" s="32"/>
      <c r="L74" s="6"/>
      <c r="M74" s="6"/>
      <c r="N74" s="6"/>
      <c r="O74" s="29"/>
      <c r="P74" s="33"/>
      <c r="Q74" s="33"/>
      <c r="R74" s="33"/>
      <c r="S74" s="54"/>
      <c r="T74" s="33"/>
      <c r="U74" s="33"/>
      <c r="V74" s="33"/>
      <c r="W74" s="54"/>
      <c r="X74" s="6" t="s">
        <v>30</v>
      </c>
      <c r="Y74" s="6" t="s">
        <v>181</v>
      </c>
      <c r="Z74" s="6" t="s">
        <v>35</v>
      </c>
      <c r="AA74" s="6" t="s">
        <v>35</v>
      </c>
      <c r="AB74" s="6" t="s">
        <v>35</v>
      </c>
      <c r="AC74" s="6" t="s">
        <v>180</v>
      </c>
    </row>
    <row r="75" ht="30.75" customHeight="1" spans="1:29">
      <c r="A75" s="5">
        <v>54</v>
      </c>
      <c r="B75" s="6" t="s">
        <v>184</v>
      </c>
      <c r="C75" s="56" t="s">
        <v>168</v>
      </c>
      <c r="D75" s="63">
        <v>2</v>
      </c>
      <c r="E75" s="58"/>
      <c r="F75" s="64"/>
      <c r="G75" s="6">
        <v>24</v>
      </c>
      <c r="H75" s="6">
        <v>22</v>
      </c>
      <c r="I75" s="29">
        <f>G75-H75</f>
        <v>2</v>
      </c>
      <c r="J75" s="46" t="s">
        <v>35</v>
      </c>
      <c r="K75" s="46" t="s">
        <v>35</v>
      </c>
      <c r="L75" s="6">
        <v>0</v>
      </c>
      <c r="M75" s="6">
        <v>2</v>
      </c>
      <c r="N75" s="6">
        <v>0</v>
      </c>
      <c r="O75" s="29">
        <f>SUM(L75:N75)</f>
        <v>2</v>
      </c>
      <c r="P75" s="6">
        <v>0</v>
      </c>
      <c r="Q75" s="6">
        <v>1</v>
      </c>
      <c r="R75" s="6">
        <v>3</v>
      </c>
      <c r="S75" s="29">
        <f>SUM(P75:R75)</f>
        <v>4</v>
      </c>
      <c r="T75" s="6">
        <v>1</v>
      </c>
      <c r="U75" s="6">
        <v>0</v>
      </c>
      <c r="V75" s="6">
        <v>0</v>
      </c>
      <c r="W75" s="29">
        <v>1</v>
      </c>
      <c r="X75" s="64" t="s">
        <v>30</v>
      </c>
      <c r="Y75" s="64" t="s">
        <v>185</v>
      </c>
      <c r="Z75" s="64" t="s">
        <v>35</v>
      </c>
      <c r="AA75" s="64" t="s">
        <v>35</v>
      </c>
      <c r="AB75" s="64" t="s">
        <v>35</v>
      </c>
      <c r="AC75" s="64"/>
    </row>
    <row r="76" ht="33.75" customHeight="1" spans="1:29">
      <c r="A76" s="65" t="s">
        <v>189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</sheetData>
  <autoFilter ref="A1:AC76">
    <extLst/>
  </autoFilter>
  <mergeCells count="231">
    <mergeCell ref="A1:AC1"/>
    <mergeCell ref="G2:I2"/>
    <mergeCell ref="J2:K2"/>
    <mergeCell ref="L2:O2"/>
    <mergeCell ref="P2:S2"/>
    <mergeCell ref="T2:W2"/>
    <mergeCell ref="Y2:Z2"/>
    <mergeCell ref="A76:AC76"/>
    <mergeCell ref="A2:A3"/>
    <mergeCell ref="A4:A5"/>
    <mergeCell ref="A18:A19"/>
    <mergeCell ref="A22:A23"/>
    <mergeCell ref="A24:A26"/>
    <mergeCell ref="A42:A43"/>
    <mergeCell ref="A50:A51"/>
    <mergeCell ref="A54:A55"/>
    <mergeCell ref="B2:B3"/>
    <mergeCell ref="B4:B5"/>
    <mergeCell ref="B11:B14"/>
    <mergeCell ref="B18:B19"/>
    <mergeCell ref="B21:B23"/>
    <mergeCell ref="B39:B40"/>
    <mergeCell ref="B42:B43"/>
    <mergeCell ref="B52:B53"/>
    <mergeCell ref="B60:B61"/>
    <mergeCell ref="B63:B64"/>
    <mergeCell ref="B69:B71"/>
    <mergeCell ref="B73:B74"/>
    <mergeCell ref="C2:C3"/>
    <mergeCell ref="C4:C5"/>
    <mergeCell ref="C18:C19"/>
    <mergeCell ref="C22:C23"/>
    <mergeCell ref="C39:C40"/>
    <mergeCell ref="C42:C43"/>
    <mergeCell ref="C63:C64"/>
    <mergeCell ref="C69:C71"/>
    <mergeCell ref="C73:C74"/>
    <mergeCell ref="D2:D3"/>
    <mergeCell ref="D18:D19"/>
    <mergeCell ref="D22:D23"/>
    <mergeCell ref="D24:D26"/>
    <mergeCell ref="D39:D40"/>
    <mergeCell ref="D42:D43"/>
    <mergeCell ref="D50:D51"/>
    <mergeCell ref="D54:D55"/>
    <mergeCell ref="E2:E3"/>
    <mergeCell ref="E18:E19"/>
    <mergeCell ref="E22:E23"/>
    <mergeCell ref="E42:E43"/>
    <mergeCell ref="F2:F3"/>
    <mergeCell ref="F18:F19"/>
    <mergeCell ref="F22:F23"/>
    <mergeCell ref="F42:F43"/>
    <mergeCell ref="G4:G5"/>
    <mergeCell ref="G11:G14"/>
    <mergeCell ref="G18:G19"/>
    <mergeCell ref="G21:G23"/>
    <mergeCell ref="G39:G40"/>
    <mergeCell ref="G42:G43"/>
    <mergeCell ref="G63:G64"/>
    <mergeCell ref="G69:G71"/>
    <mergeCell ref="G73:G74"/>
    <mergeCell ref="H4:H5"/>
    <mergeCell ref="H11:H14"/>
    <mergeCell ref="H18:H19"/>
    <mergeCell ref="H21:H23"/>
    <mergeCell ref="H39:H40"/>
    <mergeCell ref="H42:H43"/>
    <mergeCell ref="H63:H64"/>
    <mergeCell ref="H69:H71"/>
    <mergeCell ref="H73:H74"/>
    <mergeCell ref="I4:I5"/>
    <mergeCell ref="I11:I14"/>
    <mergeCell ref="I18:I19"/>
    <mergeCell ref="I21:I23"/>
    <mergeCell ref="I39:I40"/>
    <mergeCell ref="I42:I43"/>
    <mergeCell ref="I63:I64"/>
    <mergeCell ref="I69:I71"/>
    <mergeCell ref="I73:I74"/>
    <mergeCell ref="J4:J5"/>
    <mergeCell ref="J11:J14"/>
    <mergeCell ref="J18:J19"/>
    <mergeCell ref="J21:J23"/>
    <mergeCell ref="J39:J40"/>
    <mergeCell ref="J42:J43"/>
    <mergeCell ref="J63:J64"/>
    <mergeCell ref="J69:J71"/>
    <mergeCell ref="J73:J74"/>
    <mergeCell ref="K4:K5"/>
    <mergeCell ref="K11:K14"/>
    <mergeCell ref="K18:K19"/>
    <mergeCell ref="K21:K23"/>
    <mergeCell ref="K39:K40"/>
    <mergeCell ref="K42:K43"/>
    <mergeCell ref="K63:K64"/>
    <mergeCell ref="K69:K71"/>
    <mergeCell ref="K73:K74"/>
    <mergeCell ref="L4:L5"/>
    <mergeCell ref="L11:L14"/>
    <mergeCell ref="L18:L19"/>
    <mergeCell ref="L21:L23"/>
    <mergeCell ref="L39:L40"/>
    <mergeCell ref="L42:L43"/>
    <mergeCell ref="L63:L64"/>
    <mergeCell ref="L69:L71"/>
    <mergeCell ref="L73:L74"/>
    <mergeCell ref="M4:M5"/>
    <mergeCell ref="M11:M14"/>
    <mergeCell ref="M18:M19"/>
    <mergeCell ref="M21:M23"/>
    <mergeCell ref="M39:M40"/>
    <mergeCell ref="M42:M43"/>
    <mergeCell ref="M63:M64"/>
    <mergeCell ref="M69:M71"/>
    <mergeCell ref="M73:M74"/>
    <mergeCell ref="N4:N5"/>
    <mergeCell ref="N11:N14"/>
    <mergeCell ref="N18:N19"/>
    <mergeCell ref="N21:N23"/>
    <mergeCell ref="N39:N40"/>
    <mergeCell ref="N42:N43"/>
    <mergeCell ref="N63:N64"/>
    <mergeCell ref="N69:N71"/>
    <mergeCell ref="N73:N74"/>
    <mergeCell ref="O4:O5"/>
    <mergeCell ref="O11:O14"/>
    <mergeCell ref="O18:O19"/>
    <mergeCell ref="O21:O23"/>
    <mergeCell ref="O39:O40"/>
    <mergeCell ref="O42:O43"/>
    <mergeCell ref="O63:O64"/>
    <mergeCell ref="O69:O71"/>
    <mergeCell ref="O73:O74"/>
    <mergeCell ref="P4:P5"/>
    <mergeCell ref="P11:P14"/>
    <mergeCell ref="P18:P19"/>
    <mergeCell ref="P21:P23"/>
    <mergeCell ref="P39:P40"/>
    <mergeCell ref="P42:P43"/>
    <mergeCell ref="P63:P64"/>
    <mergeCell ref="P69:P71"/>
    <mergeCell ref="P73:P74"/>
    <mergeCell ref="Q4:Q5"/>
    <mergeCell ref="Q11:Q14"/>
    <mergeCell ref="Q18:Q19"/>
    <mergeCell ref="Q21:Q23"/>
    <mergeCell ref="Q39:Q40"/>
    <mergeCell ref="Q42:Q43"/>
    <mergeCell ref="Q63:Q64"/>
    <mergeCell ref="Q69:Q71"/>
    <mergeCell ref="Q73:Q74"/>
    <mergeCell ref="R4:R5"/>
    <mergeCell ref="R11:R14"/>
    <mergeCell ref="R18:R19"/>
    <mergeCell ref="R21:R23"/>
    <mergeCell ref="R39:R40"/>
    <mergeCell ref="R42:R43"/>
    <mergeCell ref="R63:R64"/>
    <mergeCell ref="R69:R71"/>
    <mergeCell ref="R73:R74"/>
    <mergeCell ref="S4:S5"/>
    <mergeCell ref="S11:S14"/>
    <mergeCell ref="S18:S19"/>
    <mergeCell ref="S21:S23"/>
    <mergeCell ref="S39:S40"/>
    <mergeCell ref="S42:S43"/>
    <mergeCell ref="S63:S64"/>
    <mergeCell ref="S69:S71"/>
    <mergeCell ref="S73:S74"/>
    <mergeCell ref="T4:T5"/>
    <mergeCell ref="T11:T14"/>
    <mergeCell ref="T18:T19"/>
    <mergeCell ref="T21:T23"/>
    <mergeCell ref="T39:T40"/>
    <mergeCell ref="T42:T43"/>
    <mergeCell ref="T63:T64"/>
    <mergeCell ref="T69:T71"/>
    <mergeCell ref="T73:T74"/>
    <mergeCell ref="U4:U5"/>
    <mergeCell ref="U11:U14"/>
    <mergeCell ref="U18:U19"/>
    <mergeCell ref="U21:U23"/>
    <mergeCell ref="U39:U40"/>
    <mergeCell ref="U42:U43"/>
    <mergeCell ref="U63:U64"/>
    <mergeCell ref="U69:U71"/>
    <mergeCell ref="U73:U74"/>
    <mergeCell ref="V4:V5"/>
    <mergeCell ref="V11:V14"/>
    <mergeCell ref="V18:V19"/>
    <mergeCell ref="V21:V23"/>
    <mergeCell ref="V39:V40"/>
    <mergeCell ref="V42:V43"/>
    <mergeCell ref="V63:V64"/>
    <mergeCell ref="V69:V71"/>
    <mergeCell ref="V73:V74"/>
    <mergeCell ref="W4:W5"/>
    <mergeCell ref="W11:W14"/>
    <mergeCell ref="W18:W19"/>
    <mergeCell ref="W21:W23"/>
    <mergeCell ref="W39:W40"/>
    <mergeCell ref="W42:W43"/>
    <mergeCell ref="W63:W64"/>
    <mergeCell ref="W69:W71"/>
    <mergeCell ref="W73:W74"/>
    <mergeCell ref="X2:X3"/>
    <mergeCell ref="X18:X19"/>
    <mergeCell ref="X22:X23"/>
    <mergeCell ref="X24:X26"/>
    <mergeCell ref="X42:X43"/>
    <mergeCell ref="X50:X51"/>
    <mergeCell ref="X54:X55"/>
    <mergeCell ref="Y24:Y26"/>
    <mergeCell ref="Y50:Y51"/>
    <mergeCell ref="Y54:Y55"/>
    <mergeCell ref="Z24:Z26"/>
    <mergeCell ref="Z50:Z51"/>
    <mergeCell ref="Z54:Z55"/>
    <mergeCell ref="AA2:AA3"/>
    <mergeCell ref="AA18:AA19"/>
    <mergeCell ref="AA50:AA51"/>
    <mergeCell ref="AA54:AA55"/>
    <mergeCell ref="AB2:AB3"/>
    <mergeCell ref="AB18:AB19"/>
    <mergeCell ref="AB50:AB51"/>
    <mergeCell ref="AB54:AB55"/>
    <mergeCell ref="AC2:AC3"/>
    <mergeCell ref="AC18:AC19"/>
    <mergeCell ref="AC50:AC51"/>
    <mergeCell ref="AC54:AC55"/>
  </mergeCells>
  <printOptions horizontalCentered="1"/>
  <pageMargins left="0" right="0" top="0" bottom="0" header="0.31496062992126" footer="0.31496062992126"/>
  <pageSetup paperSize="8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zoomScale="85" zoomScaleNormal="85" topLeftCell="A37" workbookViewId="0">
      <selection activeCell="P13" sqref="P13"/>
    </sheetView>
  </sheetViews>
  <sheetFormatPr defaultColWidth="9" defaultRowHeight="14.25"/>
  <cols>
    <col min="1" max="1" width="4.375" customWidth="1"/>
    <col min="2" max="2" width="25.625" customWidth="1"/>
    <col min="3" max="3" width="12.225" style="2" customWidth="1"/>
    <col min="4" max="4" width="5.125" style="3" customWidth="1"/>
    <col min="5" max="5" width="18.25" customWidth="1"/>
    <col min="6" max="6" width="21.4083333333333" customWidth="1"/>
    <col min="7" max="7" width="14.1166666666667" customWidth="1"/>
    <col min="8" max="8" width="7.625" customWidth="1"/>
    <col min="9" max="9" width="7.40833333333333" customWidth="1"/>
    <col min="10" max="10" width="18.625" customWidth="1"/>
  </cols>
  <sheetData>
    <row r="1" ht="47.25" customHeight="1" spans="1:10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</row>
    <row r="2" ht="23.1" customHeight="1" spans="1:10">
      <c r="A2" s="5" t="s">
        <v>0</v>
      </c>
      <c r="B2" s="5" t="s">
        <v>1</v>
      </c>
      <c r="C2" s="5" t="s">
        <v>2</v>
      </c>
      <c r="D2" s="5" t="s">
        <v>6</v>
      </c>
      <c r="E2" s="5" t="s">
        <v>7</v>
      </c>
      <c r="F2" s="5" t="s">
        <v>8</v>
      </c>
      <c r="G2" s="5"/>
      <c r="H2" s="5" t="s">
        <v>9</v>
      </c>
      <c r="I2" s="5" t="s">
        <v>206</v>
      </c>
      <c r="J2" s="5" t="s">
        <v>11</v>
      </c>
    </row>
    <row r="3" ht="23.1" customHeight="1" spans="1:10">
      <c r="A3" s="5"/>
      <c r="B3" s="5"/>
      <c r="C3" s="5"/>
      <c r="D3" s="5"/>
      <c r="E3" s="5"/>
      <c r="F3" s="5" t="s">
        <v>19</v>
      </c>
      <c r="G3" s="5" t="s">
        <v>20</v>
      </c>
      <c r="H3" s="5"/>
      <c r="I3" s="5"/>
      <c r="J3" s="5"/>
    </row>
    <row r="4" ht="23.1" customHeight="1" spans="1:10">
      <c r="A4" s="5">
        <v>1</v>
      </c>
      <c r="B4" s="5" t="s">
        <v>29</v>
      </c>
      <c r="C4" s="6" t="s">
        <v>22</v>
      </c>
      <c r="D4" s="5">
        <v>1</v>
      </c>
      <c r="E4" s="5" t="s">
        <v>30</v>
      </c>
      <c r="F4" s="5" t="s">
        <v>24</v>
      </c>
      <c r="G4" s="5" t="s">
        <v>31</v>
      </c>
      <c r="H4" s="5" t="s">
        <v>26</v>
      </c>
      <c r="I4" s="5" t="s">
        <v>26</v>
      </c>
      <c r="J4" s="5"/>
    </row>
    <row r="5" ht="23.1" customHeight="1" spans="1:10">
      <c r="A5" s="5"/>
      <c r="B5" s="5"/>
      <c r="C5" s="6"/>
      <c r="D5" s="5">
        <v>1</v>
      </c>
      <c r="E5" s="5" t="s">
        <v>30</v>
      </c>
      <c r="F5" s="5" t="s">
        <v>24</v>
      </c>
      <c r="G5" s="5" t="s">
        <v>32</v>
      </c>
      <c r="H5" s="5" t="s">
        <v>26</v>
      </c>
      <c r="I5" s="5" t="s">
        <v>26</v>
      </c>
      <c r="J5" s="5"/>
    </row>
    <row r="6" ht="28.5" spans="1:10">
      <c r="A6" s="5">
        <v>2</v>
      </c>
      <c r="B6" s="7" t="s">
        <v>151</v>
      </c>
      <c r="C6" s="5" t="s">
        <v>191</v>
      </c>
      <c r="D6" s="5">
        <v>1</v>
      </c>
      <c r="E6" s="5" t="s">
        <v>30</v>
      </c>
      <c r="F6" s="5" t="s">
        <v>38</v>
      </c>
      <c r="G6" s="5" t="s">
        <v>35</v>
      </c>
      <c r="H6" s="5" t="s">
        <v>26</v>
      </c>
      <c r="I6" s="5" t="s">
        <v>26</v>
      </c>
      <c r="J6" s="5" t="s">
        <v>39</v>
      </c>
    </row>
    <row r="7" ht="28" customHeight="1" spans="1:10">
      <c r="A7" s="5">
        <v>3</v>
      </c>
      <c r="B7" s="8"/>
      <c r="C7" s="5" t="s">
        <v>192</v>
      </c>
      <c r="D7" s="5">
        <v>1</v>
      </c>
      <c r="E7" s="5" t="s">
        <v>30</v>
      </c>
      <c r="F7" s="5" t="s">
        <v>38</v>
      </c>
      <c r="G7" s="5" t="s">
        <v>41</v>
      </c>
      <c r="H7" s="5" t="s">
        <v>26</v>
      </c>
      <c r="I7" s="5" t="s">
        <v>26</v>
      </c>
      <c r="J7" s="5"/>
    </row>
    <row r="8" ht="28.5" spans="1:10">
      <c r="A8" s="5">
        <v>4</v>
      </c>
      <c r="B8" s="8"/>
      <c r="C8" s="5" t="s">
        <v>193</v>
      </c>
      <c r="D8" s="5">
        <v>1</v>
      </c>
      <c r="E8" s="5" t="s">
        <v>30</v>
      </c>
      <c r="F8" s="5" t="s">
        <v>38</v>
      </c>
      <c r="G8" s="5" t="s">
        <v>43</v>
      </c>
      <c r="H8" s="5" t="s">
        <v>26</v>
      </c>
      <c r="I8" s="5" t="s">
        <v>26</v>
      </c>
      <c r="J8" s="5"/>
    </row>
    <row r="9" ht="30" customHeight="1" spans="1:10">
      <c r="A9" s="5">
        <v>5</v>
      </c>
      <c r="B9" s="9"/>
      <c r="C9" s="5" t="s">
        <v>194</v>
      </c>
      <c r="D9" s="5">
        <v>1</v>
      </c>
      <c r="E9" s="5" t="s">
        <v>30</v>
      </c>
      <c r="F9" s="5" t="s">
        <v>38</v>
      </c>
      <c r="G9" s="5" t="s">
        <v>35</v>
      </c>
      <c r="H9" s="5" t="s">
        <v>26</v>
      </c>
      <c r="I9" s="5" t="s">
        <v>26</v>
      </c>
      <c r="J9" s="5" t="s">
        <v>45</v>
      </c>
    </row>
    <row r="10" ht="23.1" customHeight="1" spans="1:10">
      <c r="A10" s="5">
        <v>6</v>
      </c>
      <c r="B10" s="5" t="s">
        <v>46</v>
      </c>
      <c r="C10" s="6" t="s">
        <v>22</v>
      </c>
      <c r="D10" s="5">
        <v>2</v>
      </c>
      <c r="E10" s="5" t="s">
        <v>30</v>
      </c>
      <c r="F10" s="5" t="s">
        <v>24</v>
      </c>
      <c r="G10" s="5" t="s">
        <v>153</v>
      </c>
      <c r="H10" s="5" t="s">
        <v>26</v>
      </c>
      <c r="I10" s="5" t="s">
        <v>26</v>
      </c>
      <c r="J10" s="5"/>
    </row>
    <row r="11" ht="23.1" customHeight="1" spans="1:10">
      <c r="A11" s="5">
        <v>7</v>
      </c>
      <c r="B11" s="5" t="s">
        <v>207</v>
      </c>
      <c r="C11" s="6" t="s">
        <v>22</v>
      </c>
      <c r="D11" s="5">
        <v>1</v>
      </c>
      <c r="E11" s="5" t="s">
        <v>30</v>
      </c>
      <c r="F11" s="5" t="s">
        <v>24</v>
      </c>
      <c r="G11" s="5" t="s">
        <v>208</v>
      </c>
      <c r="H11" s="5" t="s">
        <v>26</v>
      </c>
      <c r="I11" s="5" t="s">
        <v>26</v>
      </c>
      <c r="J11" s="5"/>
    </row>
    <row r="12" ht="23.1" customHeight="1" spans="1:10">
      <c r="A12" s="5">
        <v>8</v>
      </c>
      <c r="B12" s="5" t="s">
        <v>48</v>
      </c>
      <c r="C12" s="6" t="s">
        <v>22</v>
      </c>
      <c r="D12" s="5">
        <v>1</v>
      </c>
      <c r="E12" s="5" t="s">
        <v>30</v>
      </c>
      <c r="F12" s="5" t="s">
        <v>49</v>
      </c>
      <c r="G12" s="5" t="s">
        <v>35</v>
      </c>
      <c r="H12" s="5" t="s">
        <v>26</v>
      </c>
      <c r="I12" s="5" t="s">
        <v>26</v>
      </c>
      <c r="J12" s="5"/>
    </row>
    <row r="13" ht="23.1" customHeight="1" spans="1:10">
      <c r="A13" s="5">
        <v>9</v>
      </c>
      <c r="B13" s="5" t="s">
        <v>52</v>
      </c>
      <c r="C13" s="6" t="s">
        <v>22</v>
      </c>
      <c r="D13" s="7">
        <v>1</v>
      </c>
      <c r="E13" s="5" t="s">
        <v>30</v>
      </c>
      <c r="F13" s="5" t="s">
        <v>152</v>
      </c>
      <c r="G13" s="5" t="s">
        <v>35</v>
      </c>
      <c r="H13" s="5" t="s">
        <v>26</v>
      </c>
      <c r="I13" s="5" t="s">
        <v>26</v>
      </c>
      <c r="J13" s="5"/>
    </row>
    <row r="14" ht="23.1" customHeight="1" spans="1:10">
      <c r="A14" s="5"/>
      <c r="B14" s="5"/>
      <c r="C14" s="6"/>
      <c r="D14" s="9"/>
      <c r="E14" s="5"/>
      <c r="F14" s="5" t="s">
        <v>24</v>
      </c>
      <c r="G14" s="5" t="s">
        <v>153</v>
      </c>
      <c r="H14" s="5"/>
      <c r="I14" s="5"/>
      <c r="J14" s="5"/>
    </row>
    <row r="15" ht="28.5" spans="1:10">
      <c r="A15" s="5">
        <v>10</v>
      </c>
      <c r="B15" s="5" t="s">
        <v>56</v>
      </c>
      <c r="C15" s="6" t="s">
        <v>195</v>
      </c>
      <c r="D15" s="5">
        <v>1</v>
      </c>
      <c r="E15" s="5" t="s">
        <v>30</v>
      </c>
      <c r="F15" s="5" t="s">
        <v>57</v>
      </c>
      <c r="G15" s="5" t="s">
        <v>58</v>
      </c>
      <c r="H15" s="5" t="s">
        <v>26</v>
      </c>
      <c r="I15" s="5" t="s">
        <v>26</v>
      </c>
      <c r="J15" s="5"/>
    </row>
    <row r="16" ht="23.1" customHeight="1" spans="1:10">
      <c r="A16" s="5">
        <v>11</v>
      </c>
      <c r="B16" s="5"/>
      <c r="C16" s="6" t="s">
        <v>196</v>
      </c>
      <c r="D16" s="7">
        <v>1</v>
      </c>
      <c r="E16" s="5" t="s">
        <v>30</v>
      </c>
      <c r="F16" s="5" t="s">
        <v>57</v>
      </c>
      <c r="G16" s="5" t="s">
        <v>58</v>
      </c>
      <c r="H16" s="5" t="s">
        <v>26</v>
      </c>
      <c r="I16" s="5" t="s">
        <v>59</v>
      </c>
      <c r="J16" s="5"/>
    </row>
    <row r="17" ht="23.1" customHeight="1" spans="1:10">
      <c r="A17" s="5"/>
      <c r="B17" s="5"/>
      <c r="C17" s="6"/>
      <c r="D17" s="9"/>
      <c r="E17" s="5"/>
      <c r="F17" s="5" t="s">
        <v>60</v>
      </c>
      <c r="G17" s="5" t="s">
        <v>35</v>
      </c>
      <c r="H17" s="5" t="s">
        <v>26</v>
      </c>
      <c r="I17" s="5" t="s">
        <v>59</v>
      </c>
      <c r="J17" s="5"/>
    </row>
    <row r="18" ht="36.75" customHeight="1" spans="1:10">
      <c r="A18" s="5">
        <v>12</v>
      </c>
      <c r="B18" s="5" t="s">
        <v>155</v>
      </c>
      <c r="C18" s="6" t="s">
        <v>22</v>
      </c>
      <c r="D18" s="5">
        <v>4</v>
      </c>
      <c r="E18" s="5" t="s">
        <v>30</v>
      </c>
      <c r="F18" s="5" t="s">
        <v>57</v>
      </c>
      <c r="G18" s="5" t="s">
        <v>62</v>
      </c>
      <c r="H18" s="5" t="s">
        <v>26</v>
      </c>
      <c r="I18" s="5" t="s">
        <v>26</v>
      </c>
      <c r="J18" s="5"/>
    </row>
    <row r="19" ht="23.1" customHeight="1" spans="1:10">
      <c r="A19" s="5">
        <v>13</v>
      </c>
      <c r="B19" s="5" t="s">
        <v>66</v>
      </c>
      <c r="C19" s="6" t="s">
        <v>22</v>
      </c>
      <c r="D19" s="5">
        <v>1</v>
      </c>
      <c r="E19" s="5" t="s">
        <v>30</v>
      </c>
      <c r="F19" s="5" t="s">
        <v>57</v>
      </c>
      <c r="G19" s="5" t="s">
        <v>66</v>
      </c>
      <c r="H19" s="5" t="s">
        <v>26</v>
      </c>
      <c r="I19" s="5" t="s">
        <v>26</v>
      </c>
      <c r="J19" s="5"/>
    </row>
    <row r="20" ht="57" spans="1:10">
      <c r="A20" s="5">
        <v>14</v>
      </c>
      <c r="B20" s="5" t="s">
        <v>67</v>
      </c>
      <c r="C20" s="6" t="s">
        <v>22</v>
      </c>
      <c r="D20" s="5">
        <v>1</v>
      </c>
      <c r="E20" s="5" t="s">
        <v>30</v>
      </c>
      <c r="F20" s="5" t="s">
        <v>57</v>
      </c>
      <c r="G20" s="5" t="s">
        <v>68</v>
      </c>
      <c r="H20" s="5" t="s">
        <v>26</v>
      </c>
      <c r="I20" s="5" t="s">
        <v>26</v>
      </c>
      <c r="J20" s="5"/>
    </row>
    <row r="21" ht="23.1" customHeight="1" spans="1:10">
      <c r="A21" s="5">
        <v>15</v>
      </c>
      <c r="B21" s="5" t="s">
        <v>69</v>
      </c>
      <c r="C21" s="6" t="s">
        <v>22</v>
      </c>
      <c r="D21" s="5">
        <v>2</v>
      </c>
      <c r="E21" s="5" t="s">
        <v>30</v>
      </c>
      <c r="F21" s="5" t="s">
        <v>57</v>
      </c>
      <c r="G21" s="5" t="s">
        <v>70</v>
      </c>
      <c r="H21" s="5" t="s">
        <v>26</v>
      </c>
      <c r="I21" s="5" t="s">
        <v>26</v>
      </c>
      <c r="J21" s="5"/>
    </row>
    <row r="22" ht="28.5" spans="1:10">
      <c r="A22" s="5">
        <v>16</v>
      </c>
      <c r="B22" s="5" t="s">
        <v>72</v>
      </c>
      <c r="C22" s="6" t="s">
        <v>22</v>
      </c>
      <c r="D22" s="5">
        <v>1</v>
      </c>
      <c r="E22" s="5" t="s">
        <v>30</v>
      </c>
      <c r="F22" s="5" t="s">
        <v>57</v>
      </c>
      <c r="G22" s="5" t="s">
        <v>73</v>
      </c>
      <c r="H22" s="5" t="s">
        <v>26</v>
      </c>
      <c r="I22" s="5" t="s">
        <v>26</v>
      </c>
      <c r="J22" s="5" t="s">
        <v>209</v>
      </c>
    </row>
    <row r="23" ht="23.1" customHeight="1" spans="1:10">
      <c r="A23" s="5">
        <v>17</v>
      </c>
      <c r="B23" s="5" t="s">
        <v>75</v>
      </c>
      <c r="C23" s="6" t="s">
        <v>22</v>
      </c>
      <c r="D23" s="5">
        <v>1</v>
      </c>
      <c r="E23" s="5" t="s">
        <v>30</v>
      </c>
      <c r="F23" s="5" t="s">
        <v>76</v>
      </c>
      <c r="G23" s="5" t="s">
        <v>35</v>
      </c>
      <c r="H23" s="5" t="s">
        <v>26</v>
      </c>
      <c r="I23" s="5" t="s">
        <v>59</v>
      </c>
      <c r="J23" s="5"/>
    </row>
    <row r="24" ht="23.1" customHeight="1" spans="1:10">
      <c r="A24" s="5">
        <v>18</v>
      </c>
      <c r="B24" s="5" t="s">
        <v>80</v>
      </c>
      <c r="C24" s="6" t="s">
        <v>22</v>
      </c>
      <c r="D24" s="5">
        <v>1</v>
      </c>
      <c r="E24" s="5" t="s">
        <v>30</v>
      </c>
      <c r="F24" s="5" t="s">
        <v>57</v>
      </c>
      <c r="G24" s="5" t="s">
        <v>81</v>
      </c>
      <c r="H24" s="5" t="s">
        <v>26</v>
      </c>
      <c r="I24" s="5" t="s">
        <v>26</v>
      </c>
      <c r="J24" s="5"/>
    </row>
    <row r="25" ht="23.1" customHeight="1" spans="1:10">
      <c r="A25" s="5">
        <v>19</v>
      </c>
      <c r="B25" s="5" t="s">
        <v>82</v>
      </c>
      <c r="C25" s="6" t="s">
        <v>22</v>
      </c>
      <c r="D25" s="5">
        <v>5</v>
      </c>
      <c r="E25" s="5" t="s">
        <v>30</v>
      </c>
      <c r="F25" s="5" t="s">
        <v>83</v>
      </c>
      <c r="G25" s="5" t="s">
        <v>35</v>
      </c>
      <c r="H25" s="5" t="s">
        <v>26</v>
      </c>
      <c r="I25" s="5" t="s">
        <v>26</v>
      </c>
      <c r="J25" s="5"/>
    </row>
    <row r="26" ht="23.1" customHeight="1" spans="1:10">
      <c r="A26" s="5">
        <v>20</v>
      </c>
      <c r="B26" s="10" t="s">
        <v>197</v>
      </c>
      <c r="C26" s="10" t="s">
        <v>22</v>
      </c>
      <c r="D26" s="11">
        <v>3</v>
      </c>
      <c r="E26" s="11" t="s">
        <v>30</v>
      </c>
      <c r="F26" s="11" t="s">
        <v>199</v>
      </c>
      <c r="G26" s="11" t="s">
        <v>35</v>
      </c>
      <c r="H26" s="5" t="s">
        <v>26</v>
      </c>
      <c r="I26" s="5" t="s">
        <v>26</v>
      </c>
      <c r="J26" s="11"/>
    </row>
    <row r="27" ht="23.1" customHeight="1" spans="1:10">
      <c r="A27" s="5">
        <v>21</v>
      </c>
      <c r="B27" s="5" t="s">
        <v>90</v>
      </c>
      <c r="C27" s="6" t="s">
        <v>22</v>
      </c>
      <c r="D27" s="5">
        <v>3</v>
      </c>
      <c r="E27" s="5" t="s">
        <v>30</v>
      </c>
      <c r="F27" s="5" t="s">
        <v>91</v>
      </c>
      <c r="G27" s="5" t="s">
        <v>35</v>
      </c>
      <c r="H27" s="5" t="s">
        <v>26</v>
      </c>
      <c r="I27" s="5" t="s">
        <v>59</v>
      </c>
      <c r="J27" s="5"/>
    </row>
    <row r="28" ht="28.5" spans="1:10">
      <c r="A28" s="5">
        <v>22</v>
      </c>
      <c r="B28" s="5" t="s">
        <v>92</v>
      </c>
      <c r="C28" s="6" t="s">
        <v>22</v>
      </c>
      <c r="D28" s="7">
        <v>1</v>
      </c>
      <c r="E28" s="5" t="s">
        <v>30</v>
      </c>
      <c r="F28" s="6" t="s">
        <v>210</v>
      </c>
      <c r="G28" s="5" t="s">
        <v>35</v>
      </c>
      <c r="H28" s="5" t="s">
        <v>26</v>
      </c>
      <c r="I28" s="5" t="s">
        <v>26</v>
      </c>
      <c r="J28" s="5"/>
    </row>
    <row r="29" ht="28.5" spans="1:10">
      <c r="A29" s="5"/>
      <c r="B29" s="5"/>
      <c r="C29" s="6"/>
      <c r="D29" s="9"/>
      <c r="E29" s="5"/>
      <c r="F29" s="5" t="s">
        <v>57</v>
      </c>
      <c r="G29" s="5" t="s">
        <v>94</v>
      </c>
      <c r="H29" s="5" t="s">
        <v>26</v>
      </c>
      <c r="I29" s="5" t="s">
        <v>26</v>
      </c>
      <c r="J29" s="5"/>
    </row>
    <row r="30" ht="23.1" customHeight="1" spans="1:10">
      <c r="A30" s="5">
        <v>23</v>
      </c>
      <c r="B30" s="5" t="s">
        <v>95</v>
      </c>
      <c r="C30" s="6" t="s">
        <v>22</v>
      </c>
      <c r="D30" s="5">
        <v>1</v>
      </c>
      <c r="E30" s="5" t="s">
        <v>30</v>
      </c>
      <c r="F30" s="5" t="s">
        <v>96</v>
      </c>
      <c r="G30" s="5" t="s">
        <v>35</v>
      </c>
      <c r="H30" s="5" t="s">
        <v>26</v>
      </c>
      <c r="I30" s="5" t="s">
        <v>59</v>
      </c>
      <c r="J30" s="5"/>
    </row>
    <row r="31" ht="23.1" customHeight="1" spans="1:10">
      <c r="A31" s="5">
        <v>24</v>
      </c>
      <c r="B31" s="5" t="s">
        <v>97</v>
      </c>
      <c r="C31" s="6" t="s">
        <v>22</v>
      </c>
      <c r="D31" s="5">
        <v>4</v>
      </c>
      <c r="E31" s="5" t="s">
        <v>30</v>
      </c>
      <c r="F31" s="5" t="s">
        <v>98</v>
      </c>
      <c r="G31" s="5" t="s">
        <v>35</v>
      </c>
      <c r="H31" s="5" t="s">
        <v>26</v>
      </c>
      <c r="I31" s="5" t="s">
        <v>59</v>
      </c>
      <c r="J31" s="5"/>
    </row>
    <row r="32" ht="23.1" customHeight="1" spans="1:10">
      <c r="A32" s="5">
        <v>25</v>
      </c>
      <c r="B32" s="5" t="s">
        <v>99</v>
      </c>
      <c r="C32" s="6" t="s">
        <v>22</v>
      </c>
      <c r="D32" s="5">
        <v>1</v>
      </c>
      <c r="E32" s="5" t="s">
        <v>30</v>
      </c>
      <c r="F32" s="5" t="s">
        <v>101</v>
      </c>
      <c r="G32" s="5" t="s">
        <v>35</v>
      </c>
      <c r="H32" s="5" t="s">
        <v>26</v>
      </c>
      <c r="I32" s="5" t="s">
        <v>26</v>
      </c>
      <c r="J32" s="5"/>
    </row>
    <row r="33" ht="28.5" spans="1:10">
      <c r="A33" s="5">
        <v>26</v>
      </c>
      <c r="B33" s="5" t="s">
        <v>102</v>
      </c>
      <c r="C33" s="6" t="s">
        <v>22</v>
      </c>
      <c r="D33" s="5">
        <v>1</v>
      </c>
      <c r="E33" s="5" t="s">
        <v>30</v>
      </c>
      <c r="F33" s="5" t="s">
        <v>103</v>
      </c>
      <c r="G33" s="5" t="s">
        <v>35</v>
      </c>
      <c r="H33" s="5" t="s">
        <v>26</v>
      </c>
      <c r="I33" s="5" t="s">
        <v>26</v>
      </c>
      <c r="J33" s="5" t="s">
        <v>104</v>
      </c>
    </row>
    <row r="34" ht="23.1" customHeight="1" spans="1:10">
      <c r="A34" s="5">
        <v>27</v>
      </c>
      <c r="B34" s="5" t="s">
        <v>105</v>
      </c>
      <c r="C34" s="6" t="s">
        <v>22</v>
      </c>
      <c r="D34" s="5">
        <v>1</v>
      </c>
      <c r="E34" s="5" t="s">
        <v>30</v>
      </c>
      <c r="F34" s="5" t="s">
        <v>107</v>
      </c>
      <c r="G34" s="5" t="s">
        <v>35</v>
      </c>
      <c r="H34" s="5" t="s">
        <v>26</v>
      </c>
      <c r="I34" s="5" t="s">
        <v>26</v>
      </c>
      <c r="J34" s="5"/>
    </row>
    <row r="35" ht="42.75" spans="1:10">
      <c r="A35" s="5">
        <v>28</v>
      </c>
      <c r="B35" s="5" t="s">
        <v>110</v>
      </c>
      <c r="C35" s="6" t="s">
        <v>22</v>
      </c>
      <c r="D35" s="5">
        <v>6</v>
      </c>
      <c r="E35" s="5" t="s">
        <v>30</v>
      </c>
      <c r="F35" s="5" t="s">
        <v>111</v>
      </c>
      <c r="G35" s="5" t="s">
        <v>35</v>
      </c>
      <c r="H35" s="5" t="s">
        <v>26</v>
      </c>
      <c r="I35" s="5" t="s">
        <v>26</v>
      </c>
      <c r="J35" s="5"/>
    </row>
    <row r="36" ht="23.1" customHeight="1" spans="1:10">
      <c r="A36" s="9">
        <v>29</v>
      </c>
      <c r="B36" s="5" t="s">
        <v>160</v>
      </c>
      <c r="C36" s="6" t="s">
        <v>22</v>
      </c>
      <c r="D36" s="5">
        <v>5</v>
      </c>
      <c r="E36" s="9" t="s">
        <v>30</v>
      </c>
      <c r="F36" s="9" t="s">
        <v>115</v>
      </c>
      <c r="G36" s="5" t="s">
        <v>35</v>
      </c>
      <c r="H36" s="9" t="s">
        <v>26</v>
      </c>
      <c r="I36" s="9" t="s">
        <v>59</v>
      </c>
      <c r="J36" s="9"/>
    </row>
    <row r="37" ht="42.75" spans="1:10">
      <c r="A37" s="5">
        <v>30</v>
      </c>
      <c r="B37" s="5" t="s">
        <v>121</v>
      </c>
      <c r="C37" s="6" t="s">
        <v>22</v>
      </c>
      <c r="D37" s="5">
        <v>5</v>
      </c>
      <c r="E37" s="5" t="s">
        <v>30</v>
      </c>
      <c r="F37" s="5" t="s">
        <v>122</v>
      </c>
      <c r="G37" s="5" t="s">
        <v>35</v>
      </c>
      <c r="H37" s="5" t="s">
        <v>26</v>
      </c>
      <c r="I37" s="5" t="s">
        <v>26</v>
      </c>
      <c r="J37" s="5"/>
    </row>
    <row r="38" ht="28.5" spans="1:10">
      <c r="A38" s="5">
        <v>31</v>
      </c>
      <c r="B38" s="5" t="s">
        <v>123</v>
      </c>
      <c r="C38" s="6" t="s">
        <v>22</v>
      </c>
      <c r="D38" s="5">
        <v>1</v>
      </c>
      <c r="E38" s="5" t="s">
        <v>30</v>
      </c>
      <c r="F38" s="5" t="s">
        <v>124</v>
      </c>
      <c r="G38" s="5" t="s">
        <v>35</v>
      </c>
      <c r="H38" s="5" t="s">
        <v>26</v>
      </c>
      <c r="I38" s="5" t="s">
        <v>26</v>
      </c>
      <c r="J38" s="5"/>
    </row>
    <row r="39" ht="36.75" customHeight="1" spans="1:10">
      <c r="A39" s="5">
        <v>32</v>
      </c>
      <c r="B39" s="5" t="s">
        <v>162</v>
      </c>
      <c r="C39" s="6" t="s">
        <v>22</v>
      </c>
      <c r="D39" s="5">
        <v>1</v>
      </c>
      <c r="E39" s="5" t="s">
        <v>30</v>
      </c>
      <c r="F39" s="5" t="s">
        <v>126</v>
      </c>
      <c r="G39" s="5" t="s">
        <v>35</v>
      </c>
      <c r="H39" s="5" t="s">
        <v>26</v>
      </c>
      <c r="I39" s="5" t="s">
        <v>26</v>
      </c>
      <c r="J39" s="5"/>
    </row>
    <row r="40" ht="23.1" customHeight="1" spans="1:10">
      <c r="A40" s="5">
        <v>33</v>
      </c>
      <c r="B40" s="5" t="s">
        <v>127</v>
      </c>
      <c r="C40" s="6" t="s">
        <v>22</v>
      </c>
      <c r="D40" s="5">
        <v>1</v>
      </c>
      <c r="E40" s="5" t="s">
        <v>30</v>
      </c>
      <c r="F40" s="5" t="s">
        <v>115</v>
      </c>
      <c r="G40" s="5" t="s">
        <v>35</v>
      </c>
      <c r="H40" s="5" t="s">
        <v>26</v>
      </c>
      <c r="I40" s="5" t="s">
        <v>26</v>
      </c>
      <c r="J40" s="5"/>
    </row>
    <row r="41" ht="28.5" spans="1:10">
      <c r="A41" s="5">
        <v>34</v>
      </c>
      <c r="B41" s="7" t="s">
        <v>129</v>
      </c>
      <c r="C41" s="6" t="s">
        <v>22</v>
      </c>
      <c r="D41" s="5">
        <v>2</v>
      </c>
      <c r="E41" s="5" t="s">
        <v>30</v>
      </c>
      <c r="F41" s="5" t="s">
        <v>163</v>
      </c>
      <c r="G41" s="5" t="s">
        <v>35</v>
      </c>
      <c r="H41" s="5" t="s">
        <v>26</v>
      </c>
      <c r="I41" s="5" t="s">
        <v>59</v>
      </c>
      <c r="J41" s="5"/>
    </row>
    <row r="42" ht="23.1" customHeight="1" spans="1:10">
      <c r="A42" s="5">
        <v>35</v>
      </c>
      <c r="B42" s="5" t="s">
        <v>136</v>
      </c>
      <c r="C42" s="6" t="s">
        <v>22</v>
      </c>
      <c r="D42" s="5">
        <v>1</v>
      </c>
      <c r="E42" s="5" t="s">
        <v>30</v>
      </c>
      <c r="F42" s="5" t="s">
        <v>137</v>
      </c>
      <c r="G42" s="5" t="s">
        <v>35</v>
      </c>
      <c r="H42" s="5" t="s">
        <v>26</v>
      </c>
      <c r="I42" s="5" t="s">
        <v>59</v>
      </c>
      <c r="J42" s="5"/>
    </row>
    <row r="43" s="1" customFormat="1" ht="23.1" customHeight="1" spans="1:10">
      <c r="A43" s="5">
        <v>36</v>
      </c>
      <c r="B43" s="5" t="s">
        <v>132</v>
      </c>
      <c r="C43" s="6" t="s">
        <v>133</v>
      </c>
      <c r="D43" s="5">
        <v>2</v>
      </c>
      <c r="E43" s="5" t="s">
        <v>30</v>
      </c>
      <c r="F43" s="5" t="s">
        <v>211</v>
      </c>
      <c r="G43" s="5" t="s">
        <v>35</v>
      </c>
      <c r="H43" s="5" t="s">
        <v>35</v>
      </c>
      <c r="I43" s="5" t="s">
        <v>35</v>
      </c>
      <c r="J43" s="5"/>
    </row>
    <row r="44" s="1" customFormat="1" ht="23.1" customHeight="1" spans="1:10">
      <c r="A44" s="5">
        <v>37</v>
      </c>
      <c r="B44" s="5"/>
      <c r="C44" s="6"/>
      <c r="D44" s="5">
        <v>1</v>
      </c>
      <c r="E44" s="5" t="s">
        <v>30</v>
      </c>
      <c r="F44" s="6" t="s">
        <v>166</v>
      </c>
      <c r="G44" s="5" t="s">
        <v>35</v>
      </c>
      <c r="H44" s="5" t="s">
        <v>35</v>
      </c>
      <c r="I44" s="5" t="s">
        <v>35</v>
      </c>
      <c r="J44" s="5"/>
    </row>
    <row r="45" s="1" customFormat="1" ht="57" spans="1:10">
      <c r="A45" s="5">
        <v>38</v>
      </c>
      <c r="B45" s="5" t="s">
        <v>159</v>
      </c>
      <c r="C45" s="6" t="s">
        <v>212</v>
      </c>
      <c r="D45" s="5">
        <v>2</v>
      </c>
      <c r="E45" s="5" t="s">
        <v>30</v>
      </c>
      <c r="F45" s="5" t="s">
        <v>213</v>
      </c>
      <c r="G45" s="5" t="s">
        <v>35</v>
      </c>
      <c r="H45" s="5" t="s">
        <v>35</v>
      </c>
      <c r="I45" s="5" t="s">
        <v>35</v>
      </c>
      <c r="J45" s="5"/>
    </row>
    <row r="46" s="1" customFormat="1" ht="23.1" customHeight="1" spans="1:10">
      <c r="A46" s="5">
        <v>39</v>
      </c>
      <c r="B46" s="9" t="s">
        <v>160</v>
      </c>
      <c r="C46" s="6" t="s">
        <v>77</v>
      </c>
      <c r="D46" s="5">
        <v>2</v>
      </c>
      <c r="E46" s="5" t="s">
        <v>30</v>
      </c>
      <c r="F46" s="5" t="s">
        <v>79</v>
      </c>
      <c r="G46" s="5" t="s">
        <v>35</v>
      </c>
      <c r="H46" s="5" t="s">
        <v>35</v>
      </c>
      <c r="I46" s="5" t="s">
        <v>35</v>
      </c>
      <c r="J46" s="5"/>
    </row>
    <row r="47" s="1" customFormat="1" ht="28.5" spans="1:10">
      <c r="A47" s="5">
        <v>40</v>
      </c>
      <c r="B47" s="5" t="s">
        <v>117</v>
      </c>
      <c r="C47" s="6" t="s">
        <v>77</v>
      </c>
      <c r="D47" s="11">
        <v>4</v>
      </c>
      <c r="E47" s="5" t="s">
        <v>30</v>
      </c>
      <c r="F47" s="5" t="s">
        <v>214</v>
      </c>
      <c r="G47" s="5" t="s">
        <v>35</v>
      </c>
      <c r="H47" s="5" t="s">
        <v>35</v>
      </c>
      <c r="I47" s="5" t="s">
        <v>35</v>
      </c>
      <c r="J47" s="5" t="s">
        <v>215</v>
      </c>
    </row>
    <row r="48" s="1" customFormat="1" ht="23.1" customHeight="1" spans="1:10">
      <c r="A48" s="5">
        <v>41</v>
      </c>
      <c r="B48" s="9" t="s">
        <v>127</v>
      </c>
      <c r="C48" s="6" t="s">
        <v>77</v>
      </c>
      <c r="D48" s="5">
        <v>1</v>
      </c>
      <c r="E48" s="5" t="s">
        <v>30</v>
      </c>
      <c r="F48" s="5" t="s">
        <v>128</v>
      </c>
      <c r="G48" s="5" t="s">
        <v>35</v>
      </c>
      <c r="H48" s="5" t="s">
        <v>35</v>
      </c>
      <c r="I48" s="5" t="s">
        <v>35</v>
      </c>
      <c r="J48" s="5"/>
    </row>
    <row r="49" ht="28.5" spans="1:10">
      <c r="A49" s="5">
        <v>42</v>
      </c>
      <c r="B49" s="5" t="s">
        <v>216</v>
      </c>
      <c r="C49" s="6" t="s">
        <v>168</v>
      </c>
      <c r="D49" s="5">
        <v>1</v>
      </c>
      <c r="E49" s="5" t="s">
        <v>30</v>
      </c>
      <c r="F49" s="5" t="s">
        <v>139</v>
      </c>
      <c r="G49" s="5" t="s">
        <v>35</v>
      </c>
      <c r="H49" s="5" t="s">
        <v>35</v>
      </c>
      <c r="I49" s="5" t="s">
        <v>35</v>
      </c>
      <c r="J49" s="12"/>
    </row>
  </sheetData>
  <mergeCells count="34">
    <mergeCell ref="A1:J1"/>
    <mergeCell ref="F2:G2"/>
    <mergeCell ref="A2:A3"/>
    <mergeCell ref="A4:A5"/>
    <mergeCell ref="A13:A14"/>
    <mergeCell ref="A16:A17"/>
    <mergeCell ref="A28:A29"/>
    <mergeCell ref="B2:B3"/>
    <mergeCell ref="B4:B5"/>
    <mergeCell ref="B6:B9"/>
    <mergeCell ref="B13:B14"/>
    <mergeCell ref="B15:B17"/>
    <mergeCell ref="B28:B29"/>
    <mergeCell ref="B43:B44"/>
    <mergeCell ref="C2:C3"/>
    <mergeCell ref="C4:C5"/>
    <mergeCell ref="C13:C14"/>
    <mergeCell ref="C16:C17"/>
    <mergeCell ref="C28:C29"/>
    <mergeCell ref="C43:C44"/>
    <mergeCell ref="D2:D3"/>
    <mergeCell ref="D13:D14"/>
    <mergeCell ref="D16:D17"/>
    <mergeCell ref="D28:D29"/>
    <mergeCell ref="E2:E3"/>
    <mergeCell ref="E13:E14"/>
    <mergeCell ref="E16:E17"/>
    <mergeCell ref="E28:E29"/>
    <mergeCell ref="H2:H3"/>
    <mergeCell ref="H13:H14"/>
    <mergeCell ref="I2:I3"/>
    <mergeCell ref="I13:I14"/>
    <mergeCell ref="J2:J3"/>
    <mergeCell ref="J13:J14"/>
  </mergeCells>
  <printOptions horizontalCentered="1"/>
  <pageMargins left="0" right="0" top="0.15748031496063" bottom="0.354330708661417" header="0.31496062992126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临床医技科室岗位申报表</vt:lpstr>
      <vt:lpstr>稿2</vt:lpstr>
      <vt:lpstr>稿3</vt:lpstr>
      <vt:lpstr>稿4</vt:lpstr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2022-12-28T01:31:00Z</cp:lastPrinted>
  <dcterms:modified xsi:type="dcterms:W3CDTF">2023-04-10T09:56:02Z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FF4BD2372E2347C1B0A46A89EB992DD5_13</vt:lpwstr>
  </property>
</Properties>
</file>