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5" r:id="rId1"/>
  </sheets>
  <definedNames>
    <definedName name="_xlnm._FilterDatabase" localSheetId="0" hidden="1">Sheet1!$A$1:$N$114</definedName>
  </definedNames>
  <calcPr calcId="144525"/>
</workbook>
</file>

<file path=xl/sharedStrings.xml><?xml version="1.0" encoding="utf-8"?>
<sst xmlns="http://schemas.openxmlformats.org/spreadsheetml/2006/main" count="503" uniqueCount="284">
  <si>
    <t>2023年海西州医疗卫生机构面向社会公开招聘工作人员总成绩</t>
  </si>
  <si>
    <t>序号</t>
  </si>
  <si>
    <t>姓名</t>
  </si>
  <si>
    <t>准考证号</t>
  </si>
  <si>
    <t>招考单位</t>
  </si>
  <si>
    <t>职位名称</t>
  </si>
  <si>
    <t>招录人数</t>
  </si>
  <si>
    <t>笔试总成绩</t>
  </si>
  <si>
    <t>占60%</t>
  </si>
  <si>
    <t>面试成绩</t>
  </si>
  <si>
    <t>占40%</t>
  </si>
  <si>
    <t>综合成绩</t>
  </si>
  <si>
    <t>原名次</t>
  </si>
  <si>
    <t>最终名次</t>
  </si>
  <si>
    <t>备注</t>
  </si>
  <si>
    <t>郑永虎</t>
  </si>
  <si>
    <t>100148101129</t>
  </si>
  <si>
    <t>格尔木市第三人民医院</t>
  </si>
  <si>
    <t>医生（初级）</t>
  </si>
  <si>
    <t>进入体检</t>
  </si>
  <si>
    <t>孙敬敬</t>
  </si>
  <si>
    <t>100148100390</t>
  </si>
  <si>
    <t>李婷</t>
  </si>
  <si>
    <t>100148102192</t>
  </si>
  <si>
    <t>王玉先</t>
  </si>
  <si>
    <t>100148101793</t>
  </si>
  <si>
    <t>都学燕</t>
  </si>
  <si>
    <t>100148101347</t>
  </si>
  <si>
    <t>徐兴林</t>
  </si>
  <si>
    <t>100148102704</t>
  </si>
  <si>
    <t>韩玲</t>
  </si>
  <si>
    <t>100148101258</t>
  </si>
  <si>
    <t>格尔木市第二人民医院</t>
  </si>
  <si>
    <t>医生1（初级）</t>
  </si>
  <si>
    <t>沈文平</t>
  </si>
  <si>
    <t>100148103308</t>
  </si>
  <si>
    <t>秦娟岑</t>
  </si>
  <si>
    <t>100148100627</t>
  </si>
  <si>
    <t>韩伊飞</t>
  </si>
  <si>
    <t>100148101087</t>
  </si>
  <si>
    <t>医生2（初级）</t>
  </si>
  <si>
    <t>陈学玲</t>
  </si>
  <si>
    <t>100148102607</t>
  </si>
  <si>
    <t>夏吾当周</t>
  </si>
  <si>
    <t>100148102372</t>
  </si>
  <si>
    <t>冶海青</t>
  </si>
  <si>
    <t>100148103020</t>
  </si>
  <si>
    <t>任富莲</t>
  </si>
  <si>
    <t>100148101454</t>
  </si>
  <si>
    <t>加羊</t>
  </si>
  <si>
    <t>100148100596</t>
  </si>
  <si>
    <t>李瑾</t>
  </si>
  <si>
    <t>100148101416</t>
  </si>
  <si>
    <t>医生3（初级）</t>
  </si>
  <si>
    <t>蔡建君</t>
  </si>
  <si>
    <t>100148101794</t>
  </si>
  <si>
    <t>阿成仁</t>
  </si>
  <si>
    <t>100148100695</t>
  </si>
  <si>
    <t>马丽</t>
  </si>
  <si>
    <t>100148101456</t>
  </si>
  <si>
    <t>医生4（初级）</t>
  </si>
  <si>
    <t>李桂芬</t>
  </si>
  <si>
    <t>100148100011</t>
  </si>
  <si>
    <t>李端端</t>
  </si>
  <si>
    <t>100148100555</t>
  </si>
  <si>
    <t>1</t>
  </si>
  <si>
    <t>51.40</t>
  </si>
  <si>
    <t>4</t>
  </si>
  <si>
    <t>仲凯丽</t>
  </si>
  <si>
    <t>100156101389</t>
  </si>
  <si>
    <t>护士（初级）</t>
  </si>
  <si>
    <t>卢荣</t>
  </si>
  <si>
    <t>100156101919</t>
  </si>
  <si>
    <t>刘杨</t>
  </si>
  <si>
    <t>100156102820</t>
  </si>
  <si>
    <t>陈丽洁</t>
  </si>
  <si>
    <t>100156103042</t>
  </si>
  <si>
    <t>护士（初级）（定向岗位）</t>
  </si>
  <si>
    <t>才让周毛</t>
  </si>
  <si>
    <t>100156101523</t>
  </si>
  <si>
    <t>刚日措</t>
  </si>
  <si>
    <t>100156103164</t>
  </si>
  <si>
    <t>冯子蓉</t>
  </si>
  <si>
    <t>100148100066</t>
  </si>
  <si>
    <t>格尔木市儿童医院</t>
  </si>
  <si>
    <t>安玉花</t>
  </si>
  <si>
    <t>100148101390</t>
  </si>
  <si>
    <t>李善岳</t>
  </si>
  <si>
    <t>100148100642</t>
  </si>
  <si>
    <t>杨存新</t>
  </si>
  <si>
    <t>100148103401</t>
  </si>
  <si>
    <t>马元婷</t>
  </si>
  <si>
    <t>100148101421</t>
  </si>
  <si>
    <t>陈学云</t>
  </si>
  <si>
    <t>100148102597</t>
  </si>
  <si>
    <t>张彩红</t>
  </si>
  <si>
    <t>100148103155</t>
  </si>
  <si>
    <t>格尔木市疾病预防控制中心</t>
  </si>
  <si>
    <t>检验技师（初级）</t>
  </si>
  <si>
    <t>李静</t>
  </si>
  <si>
    <t>100148103290</t>
  </si>
  <si>
    <t>65.2</t>
  </si>
  <si>
    <t>左胜</t>
  </si>
  <si>
    <t>100148103140</t>
  </si>
  <si>
    <t>罗生萍</t>
  </si>
  <si>
    <t>100156100422</t>
  </si>
  <si>
    <t>冶玉芳</t>
  </si>
  <si>
    <t>100156102947</t>
  </si>
  <si>
    <t>许欣欣</t>
  </si>
  <si>
    <t>100156101023</t>
  </si>
  <si>
    <t>马兆婧</t>
  </si>
  <si>
    <t>100156102178</t>
  </si>
  <si>
    <t>张彩凤</t>
  </si>
  <si>
    <t>100156100888</t>
  </si>
  <si>
    <t>马燕</t>
  </si>
  <si>
    <t>100156103247</t>
  </si>
  <si>
    <t>冶禧顺</t>
  </si>
  <si>
    <t>100148102449</t>
  </si>
  <si>
    <t>格尔木市妇幼保健和计划生育服务中心</t>
  </si>
  <si>
    <t>口腔医生（初级）</t>
  </si>
  <si>
    <t>卢光义</t>
  </si>
  <si>
    <t>100148100512</t>
  </si>
  <si>
    <t>魏铭扬</t>
  </si>
  <si>
    <t>100148100214</t>
  </si>
  <si>
    <t>杨晓娟</t>
  </si>
  <si>
    <t>100148101189</t>
  </si>
  <si>
    <t>张世东</t>
  </si>
  <si>
    <t>100148103244</t>
  </si>
  <si>
    <t>李馨祖</t>
  </si>
  <si>
    <t>100148100418</t>
  </si>
  <si>
    <t>孔明琴</t>
  </si>
  <si>
    <t>100156103411</t>
  </si>
  <si>
    <t>格尔木市药品管理服务中心</t>
  </si>
  <si>
    <t>药士（初级）</t>
  </si>
  <si>
    <t>童晓凤</t>
  </si>
  <si>
    <t>100156101637</t>
  </si>
  <si>
    <t>马建辉</t>
  </si>
  <si>
    <t>100156101345</t>
  </si>
  <si>
    <t>姜春清</t>
  </si>
  <si>
    <t>100148101909</t>
  </si>
  <si>
    <t>冷湖镇卫生院</t>
  </si>
  <si>
    <t>马君</t>
  </si>
  <si>
    <t>100148102947</t>
  </si>
  <si>
    <t>白小英</t>
  </si>
  <si>
    <t>100148101716</t>
  </si>
  <si>
    <t>朱惠琳</t>
  </si>
  <si>
    <t>100156103065</t>
  </si>
  <si>
    <t>花土沟镇卫生院</t>
  </si>
  <si>
    <t>马成莲</t>
  </si>
  <si>
    <t>100156102023</t>
  </si>
  <si>
    <t>李辉英</t>
  </si>
  <si>
    <t>宋吉兄</t>
  </si>
  <si>
    <t>100156101928</t>
  </si>
  <si>
    <t>马丽梅</t>
  </si>
  <si>
    <t>100148102447</t>
  </si>
  <si>
    <t>茫崖市第一人民医院</t>
  </si>
  <si>
    <t>超声诊断医生（初级）</t>
  </si>
  <si>
    <t>张海芳</t>
  </si>
  <si>
    <t>100148102492</t>
  </si>
  <si>
    <t>闫亚婧</t>
  </si>
  <si>
    <t>100148103079</t>
  </si>
  <si>
    <t>马明成</t>
  </si>
  <si>
    <t>100148100303</t>
  </si>
  <si>
    <t>德令哈市中医院</t>
  </si>
  <si>
    <t>杨巧兰</t>
  </si>
  <si>
    <t>100148100522</t>
  </si>
  <si>
    <t>胡生霞</t>
  </si>
  <si>
    <t>100148101169</t>
  </si>
  <si>
    <t>医生（初级)</t>
  </si>
  <si>
    <t>蔡延萍</t>
  </si>
  <si>
    <t>100148102238</t>
  </si>
  <si>
    <t>大柴旦行委人民医院</t>
  </si>
  <si>
    <t>陈永玲</t>
  </si>
  <si>
    <t>100148103192</t>
  </si>
  <si>
    <t>马金山</t>
  </si>
  <si>
    <t>100148100542</t>
  </si>
  <si>
    <t>万抓西吉</t>
  </si>
  <si>
    <t>100148103241</t>
  </si>
  <si>
    <t>马静茹</t>
  </si>
  <si>
    <t>100148101029</t>
  </si>
  <si>
    <t>花里毛</t>
  </si>
  <si>
    <t>100156100846</t>
  </si>
  <si>
    <t>都兰县人民医院</t>
  </si>
  <si>
    <t>马国蓉</t>
  </si>
  <si>
    <t>100156102681</t>
  </si>
  <si>
    <t>孔繁丽</t>
  </si>
  <si>
    <t>100156100798</t>
  </si>
  <si>
    <t>德吉措</t>
  </si>
  <si>
    <t>100156100924</t>
  </si>
  <si>
    <t>王得苹</t>
  </si>
  <si>
    <t>100156102222</t>
  </si>
  <si>
    <t>张彦青</t>
  </si>
  <si>
    <t>100156101839</t>
  </si>
  <si>
    <t>杨增</t>
  </si>
  <si>
    <t>100150100003</t>
  </si>
  <si>
    <t>都兰县蒙藏医医院</t>
  </si>
  <si>
    <t>蒙药师（初级）</t>
  </si>
  <si>
    <t>才仁措</t>
  </si>
  <si>
    <t>100150100020</t>
  </si>
  <si>
    <t>才仁拉毛</t>
  </si>
  <si>
    <t>100150100001</t>
  </si>
  <si>
    <t>赵洪文</t>
  </si>
  <si>
    <t>100148102629</t>
  </si>
  <si>
    <t>乌兰县妇幼保健和计划生育 服务中心</t>
  </si>
  <si>
    <t>孙晓兰</t>
  </si>
  <si>
    <t>100148100953</t>
  </si>
  <si>
    <t>杜静怡</t>
  </si>
  <si>
    <t>100148102436</t>
  </si>
  <si>
    <t>张盛玲</t>
  </si>
  <si>
    <t>100148101820</t>
  </si>
  <si>
    <t>蔡祥明</t>
  </si>
  <si>
    <t>100148101043</t>
  </si>
  <si>
    <t>乌兰县疾病预防保健 中心</t>
  </si>
  <si>
    <t>检验技士（初级）</t>
  </si>
  <si>
    <t>赵志莲</t>
  </si>
  <si>
    <t>100148101477</t>
  </si>
  <si>
    <t>马麦妍</t>
  </si>
  <si>
    <t>100148102381</t>
  </si>
  <si>
    <t>尕罗生</t>
  </si>
  <si>
    <t>100156102480</t>
  </si>
  <si>
    <t>乌兰县蒙医医院</t>
  </si>
  <si>
    <t>杨金措</t>
  </si>
  <si>
    <t>100156100117</t>
  </si>
  <si>
    <t>永春花</t>
  </si>
  <si>
    <t>100156100499</t>
  </si>
  <si>
    <t>其美格</t>
  </si>
  <si>
    <t>100150100011</t>
  </si>
  <si>
    <t>蒙医医生（初级）</t>
  </si>
  <si>
    <t>吴更苏亚</t>
  </si>
  <si>
    <t>100150100004</t>
  </si>
  <si>
    <t>达西卓玛</t>
  </si>
  <si>
    <t>100150100009</t>
  </si>
  <si>
    <t>吕明智</t>
  </si>
  <si>
    <t>100148102445</t>
  </si>
  <si>
    <t>乌兰县人民医院（医学影像学）</t>
  </si>
  <si>
    <t>孙启娟</t>
  </si>
  <si>
    <t>100148101422</t>
  </si>
  <si>
    <t>马秀梅</t>
  </si>
  <si>
    <t>100148101747</t>
  </si>
  <si>
    <t>芦海燕</t>
  </si>
  <si>
    <t>100148100852</t>
  </si>
  <si>
    <t>乌兰县人民医院（口腔医学）</t>
  </si>
  <si>
    <r>
      <rPr>
        <sz val="8"/>
        <color theme="1"/>
        <rFont val="仿宋"/>
        <charset val="134"/>
      </rPr>
      <t>医生</t>
    </r>
    <r>
      <rPr>
        <sz val="8"/>
        <color indexed="8"/>
        <rFont val="仿宋"/>
        <charset val="134"/>
      </rPr>
      <t>1（初级）</t>
    </r>
  </si>
  <si>
    <t>李吉昕</t>
  </si>
  <si>
    <t>100148100985</t>
  </si>
  <si>
    <t>夏文菁</t>
  </si>
  <si>
    <t>100148103073</t>
  </si>
  <si>
    <t>杨青环</t>
  </si>
  <si>
    <t>100148103077</t>
  </si>
  <si>
    <t>乌兰县人民医院（中医学）</t>
  </si>
  <si>
    <t>医生2</t>
  </si>
  <si>
    <t>谈成邦</t>
  </si>
  <si>
    <t>100148100563</t>
  </si>
  <si>
    <t>王永琪</t>
  </si>
  <si>
    <t>100148103375</t>
  </si>
  <si>
    <t>东知尼玛</t>
  </si>
  <si>
    <t>100156102169</t>
  </si>
  <si>
    <t>天峻县藏医院</t>
  </si>
  <si>
    <t>藏药师（初级）</t>
  </si>
  <si>
    <t>扎西冷知布</t>
  </si>
  <si>
    <t>100156102840</t>
  </si>
  <si>
    <t>夏吾利加</t>
  </si>
  <si>
    <t>100156100885</t>
  </si>
  <si>
    <t>胡钰顺</t>
  </si>
  <si>
    <t>100148102543</t>
  </si>
  <si>
    <t>天峻县快尔玛乡卫生院</t>
  </si>
  <si>
    <t>张成</t>
  </si>
  <si>
    <t>100148101479</t>
  </si>
  <si>
    <t>余成华</t>
  </si>
  <si>
    <t>100148100920</t>
  </si>
  <si>
    <t>赵延龙</t>
  </si>
  <si>
    <t>100148100486</t>
  </si>
  <si>
    <t>天峻县新源镇卫生院</t>
  </si>
  <si>
    <t>马海燕</t>
  </si>
  <si>
    <t>100148100138</t>
  </si>
  <si>
    <t>蔡发秀</t>
  </si>
  <si>
    <t>100148102632</t>
  </si>
  <si>
    <t>陈仁倩措</t>
  </si>
  <si>
    <t>100148102283</t>
  </si>
  <si>
    <t>天峻县阳康乡卫生院</t>
  </si>
  <si>
    <t>韩兰花</t>
  </si>
  <si>
    <t>100148101108</t>
  </si>
  <si>
    <t>徐淑祯</t>
  </si>
  <si>
    <t>100148102859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</si>
</sst>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.00_);[Red]\(0.00\)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b/>
      <sz val="18"/>
      <name val="等线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name val="等线"/>
      <charset val="134"/>
      <scheme val="minor"/>
    </font>
    <font>
      <b/>
      <sz val="11"/>
      <name val="仿宋_GB2312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b/>
      <sz val="18"/>
      <color rgb="FFFF0000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8"/>
      <color rgb="FFFF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8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8" fillId="6" borderId="2" applyNumberFormat="false" applyAlignment="false" applyProtection="false">
      <alignment vertical="center"/>
    </xf>
    <xf numFmtId="0" fontId="25" fillId="13" borderId="6" applyNumberFormat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0" fillId="0" borderId="3" applyNumberFormat="false" applyFill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7" fillId="6" borderId="8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9" fillId="21" borderId="8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 wrapText="true"/>
    </xf>
    <xf numFmtId="0" fontId="0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" fontId="7" fillId="0" borderId="1" xfId="0" applyNumberFormat="true" applyFont="true" applyBorder="true" applyAlignment="true">
      <alignment horizontal="center" vertical="center" wrapText="true"/>
    </xf>
    <xf numFmtId="1" fontId="8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center" vertical="center"/>
    </xf>
    <xf numFmtId="2" fontId="8" fillId="0" borderId="1" xfId="0" applyNumberFormat="true" applyFont="true" applyBorder="true" applyAlignment="true">
      <alignment horizontal="center" vertical="center" wrapText="true"/>
    </xf>
    <xf numFmtId="2" fontId="10" fillId="2" borderId="1" xfId="0" applyNumberFormat="true" applyFont="true" applyFill="true" applyBorder="true" applyAlignment="true">
      <alignment horizontal="center" vertical="center" wrapText="true"/>
    </xf>
    <xf numFmtId="178" fontId="10" fillId="2" borderId="1" xfId="0" applyNumberFormat="true" applyFont="true" applyFill="true" applyBorder="true" applyAlignment="true">
      <alignment horizontal="center" vertical="center" wrapText="true"/>
    </xf>
    <xf numFmtId="0" fontId="12" fillId="0" borderId="0" xfId="0" applyFont="true" applyAlignment="true">
      <alignment horizontal="center" vertical="center" wrapText="true"/>
    </xf>
    <xf numFmtId="2" fontId="13" fillId="0" borderId="1" xfId="0" applyNumberFormat="true" applyFont="true" applyBorder="true" applyAlignment="true">
      <alignment horizontal="center" vertical="center" wrapText="true"/>
    </xf>
    <xf numFmtId="2" fontId="14" fillId="2" borderId="1" xfId="0" applyNumberFormat="true" applyFont="true" applyFill="true" applyBorder="true" applyAlignment="true">
      <alignment horizontal="center" vertical="center" wrapText="true"/>
    </xf>
    <xf numFmtId="2" fontId="14" fillId="2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1" fontId="10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vertical="center" wrapText="true"/>
    </xf>
    <xf numFmtId="49" fontId="10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10" fillId="2" borderId="1" xfId="0" applyNumberFormat="true" applyFont="true" applyFill="true" applyBorder="true" applyAlignment="true">
      <alignment horizontal="center" vertical="center" wrapText="true"/>
    </xf>
    <xf numFmtId="177" fontId="10" fillId="2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7" fontId="11" fillId="2" borderId="1" xfId="0" applyNumberFormat="true" applyFont="true" applyFill="true" applyBorder="true" applyAlignment="true">
      <alignment horizontal="center" vertical="center" wrapText="true"/>
    </xf>
    <xf numFmtId="176" fontId="11" fillId="2" borderId="1" xfId="0" applyNumberFormat="true" applyFont="true" applyFill="true" applyBorder="true" applyAlignment="true">
      <alignment horizontal="center" vertical="center" wrapText="true"/>
    </xf>
    <xf numFmtId="1" fontId="10" fillId="2" borderId="1" xfId="0" applyNumberFormat="true" applyFont="true" applyFill="true" applyBorder="true" applyAlignment="true">
      <alignment horizontal="center" vertical="center"/>
    </xf>
    <xf numFmtId="0" fontId="10" fillId="2" borderId="1" xfId="0" applyNumberFormat="true" applyFont="true" applyFill="true" applyBorder="true" applyAlignment="true" quotePrefix="true">
      <alignment horizontal="center" vertical="center" wrapText="true"/>
    </xf>
    <xf numFmtId="0" fontId="10" fillId="2" borderId="1" xfId="0" applyNumberFormat="true" applyFont="true" applyFill="true" applyBorder="true" applyAlignment="true" quotePrefix="true">
      <alignment horizontal="center" vertical="center"/>
    </xf>
    <xf numFmtId="0" fontId="11" fillId="2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4"/>
  <sheetViews>
    <sheetView tabSelected="1" zoomScale="140" zoomScaleNormal="140" workbookViewId="0">
      <selection activeCell="E8" sqref="E8"/>
    </sheetView>
  </sheetViews>
  <sheetFormatPr defaultColWidth="24.5" defaultRowHeight="40.15" customHeight="true"/>
  <cols>
    <col min="1" max="1" width="5.25" style="1" customWidth="true"/>
    <col min="2" max="2" width="10.125" style="7" customWidth="true"/>
    <col min="3" max="3" width="11.2" style="1" customWidth="true"/>
    <col min="4" max="4" width="18.0416666666667" style="1" customWidth="true"/>
    <col min="5" max="5" width="15.975" style="1" customWidth="true"/>
    <col min="6" max="6" width="6.375" style="1" customWidth="true"/>
    <col min="7" max="7" width="7.875" style="1" customWidth="true"/>
    <col min="8" max="8" width="7.125" style="1" customWidth="true"/>
    <col min="9" max="9" width="7.875" style="8" customWidth="true"/>
    <col min="10" max="10" width="9.5" style="1" customWidth="true"/>
    <col min="11" max="11" width="10.875" style="1" customWidth="true"/>
    <col min="12" max="12" width="7.05833333333333" style="1" customWidth="true"/>
    <col min="13" max="13" width="6.84166666666667" style="1" customWidth="true"/>
    <col min="14" max="14" width="7.5" style="1" customWidth="true"/>
    <col min="15" max="16384" width="24.5" style="1"/>
  </cols>
  <sheetData>
    <row r="1" s="1" customFormat="true" customHeight="true" spans="1:14">
      <c r="A1" s="9" t="s">
        <v>0</v>
      </c>
      <c r="B1" s="10"/>
      <c r="C1" s="9"/>
      <c r="D1" s="9"/>
      <c r="E1" s="9"/>
      <c r="F1" s="9"/>
      <c r="G1" s="9"/>
      <c r="H1" s="9"/>
      <c r="I1" s="22"/>
      <c r="J1" s="9"/>
      <c r="K1" s="9"/>
      <c r="L1" s="9"/>
      <c r="M1" s="9"/>
      <c r="N1" s="9"/>
    </row>
    <row r="2" s="2" customFormat="true" ht="37" customHeight="true" spans="1:14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9" t="s">
        <v>7</v>
      </c>
      <c r="H2" s="19" t="s">
        <v>8</v>
      </c>
      <c r="I2" s="23" t="s">
        <v>9</v>
      </c>
      <c r="J2" s="19" t="s">
        <v>10</v>
      </c>
      <c r="K2" s="19" t="s">
        <v>11</v>
      </c>
      <c r="L2" s="19" t="s">
        <v>12</v>
      </c>
      <c r="M2" s="13" t="s">
        <v>13</v>
      </c>
      <c r="N2" s="26" t="s">
        <v>14</v>
      </c>
    </row>
    <row r="3" s="3" customFormat="true" ht="21" customHeight="true" spans="1:14">
      <c r="A3" s="15">
        <v>1</v>
      </c>
      <c r="B3" s="16" t="s">
        <v>15</v>
      </c>
      <c r="C3" s="39" t="s">
        <v>16</v>
      </c>
      <c r="D3" s="17" t="s">
        <v>17</v>
      </c>
      <c r="E3" s="16" t="s">
        <v>18</v>
      </c>
      <c r="F3" s="17">
        <v>2</v>
      </c>
      <c r="G3" s="17">
        <v>63.2</v>
      </c>
      <c r="H3" s="20">
        <f t="shared" ref="H3:H66" si="0">ROUND(G3*0.6,2)</f>
        <v>37.92</v>
      </c>
      <c r="I3" s="24">
        <v>80</v>
      </c>
      <c r="J3" s="20">
        <f t="shared" ref="J3:J66" si="1">ROUND(I3*0.4,2)</f>
        <v>32</v>
      </c>
      <c r="K3" s="20">
        <f t="shared" ref="K3:K66" si="2">ROUND(H3+J3,2)</f>
        <v>69.92</v>
      </c>
      <c r="L3" s="17">
        <v>1</v>
      </c>
      <c r="M3" s="27">
        <v>1</v>
      </c>
      <c r="N3" s="28" t="s">
        <v>19</v>
      </c>
    </row>
    <row r="4" s="3" customFormat="true" ht="21" customHeight="true" spans="1:14">
      <c r="A4" s="15">
        <v>2</v>
      </c>
      <c r="B4" s="16" t="s">
        <v>20</v>
      </c>
      <c r="C4" s="39" t="s">
        <v>21</v>
      </c>
      <c r="D4" s="17" t="s">
        <v>17</v>
      </c>
      <c r="E4" s="16" t="s">
        <v>18</v>
      </c>
      <c r="F4" s="17">
        <v>2</v>
      </c>
      <c r="G4" s="17">
        <v>59.8</v>
      </c>
      <c r="H4" s="20">
        <f t="shared" si="0"/>
        <v>35.88</v>
      </c>
      <c r="I4" s="24">
        <v>77.4</v>
      </c>
      <c r="J4" s="20">
        <f t="shared" si="1"/>
        <v>30.96</v>
      </c>
      <c r="K4" s="20">
        <f t="shared" si="2"/>
        <v>66.84</v>
      </c>
      <c r="L4" s="17">
        <v>2</v>
      </c>
      <c r="M4" s="27">
        <v>2</v>
      </c>
      <c r="N4" s="28" t="s">
        <v>19</v>
      </c>
    </row>
    <row r="5" s="3" customFormat="true" ht="21" customHeight="true" spans="1:14">
      <c r="A5" s="15">
        <v>3</v>
      </c>
      <c r="B5" s="16" t="s">
        <v>22</v>
      </c>
      <c r="C5" s="39" t="s">
        <v>23</v>
      </c>
      <c r="D5" s="17" t="s">
        <v>17</v>
      </c>
      <c r="E5" s="16" t="s">
        <v>18</v>
      </c>
      <c r="F5" s="17">
        <v>2</v>
      </c>
      <c r="G5" s="17">
        <v>53.8</v>
      </c>
      <c r="H5" s="20">
        <f t="shared" si="0"/>
        <v>32.28</v>
      </c>
      <c r="I5" s="24">
        <v>70.2</v>
      </c>
      <c r="J5" s="20">
        <f t="shared" si="1"/>
        <v>28.08</v>
      </c>
      <c r="K5" s="20">
        <f t="shared" si="2"/>
        <v>60.36</v>
      </c>
      <c r="L5" s="17">
        <v>5</v>
      </c>
      <c r="M5" s="27">
        <v>3</v>
      </c>
      <c r="N5" s="28"/>
    </row>
    <row r="6" s="4" customFormat="true" ht="21" customHeight="true" spans="1:14">
      <c r="A6" s="15">
        <v>4</v>
      </c>
      <c r="B6" s="16" t="s">
        <v>24</v>
      </c>
      <c r="C6" s="39" t="s">
        <v>25</v>
      </c>
      <c r="D6" s="17" t="s">
        <v>17</v>
      </c>
      <c r="E6" s="16" t="s">
        <v>18</v>
      </c>
      <c r="F6" s="17">
        <v>2</v>
      </c>
      <c r="G6" s="17">
        <v>56.5</v>
      </c>
      <c r="H6" s="20">
        <f t="shared" si="0"/>
        <v>33.9</v>
      </c>
      <c r="I6" s="24">
        <v>65.8</v>
      </c>
      <c r="J6" s="20">
        <f t="shared" si="1"/>
        <v>26.32</v>
      </c>
      <c r="K6" s="20">
        <f t="shared" si="2"/>
        <v>60.22</v>
      </c>
      <c r="L6" s="17">
        <v>3</v>
      </c>
      <c r="M6" s="27">
        <v>4</v>
      </c>
      <c r="N6" s="28"/>
    </row>
    <row r="7" s="4" customFormat="true" ht="21" customHeight="true" spans="1:14">
      <c r="A7" s="15">
        <v>5</v>
      </c>
      <c r="B7" s="16" t="s">
        <v>26</v>
      </c>
      <c r="C7" s="39" t="s">
        <v>27</v>
      </c>
      <c r="D7" s="17" t="s">
        <v>17</v>
      </c>
      <c r="E7" s="16" t="s">
        <v>18</v>
      </c>
      <c r="F7" s="17">
        <v>2</v>
      </c>
      <c r="G7" s="17">
        <v>53.8</v>
      </c>
      <c r="H7" s="20">
        <f t="shared" si="0"/>
        <v>32.28</v>
      </c>
      <c r="I7" s="24">
        <v>66.2</v>
      </c>
      <c r="J7" s="20">
        <f t="shared" si="1"/>
        <v>26.48</v>
      </c>
      <c r="K7" s="20">
        <f t="shared" si="2"/>
        <v>58.76</v>
      </c>
      <c r="L7" s="17">
        <v>5</v>
      </c>
      <c r="M7" s="27">
        <v>5</v>
      </c>
      <c r="N7" s="28"/>
    </row>
    <row r="8" s="3" customFormat="true" ht="21" customHeight="true" spans="1:14">
      <c r="A8" s="15">
        <v>6</v>
      </c>
      <c r="B8" s="16" t="s">
        <v>28</v>
      </c>
      <c r="C8" s="39" t="s">
        <v>29</v>
      </c>
      <c r="D8" s="17" t="s">
        <v>17</v>
      </c>
      <c r="E8" s="16" t="s">
        <v>18</v>
      </c>
      <c r="F8" s="17">
        <v>2</v>
      </c>
      <c r="G8" s="17">
        <v>55.2</v>
      </c>
      <c r="H8" s="20">
        <f t="shared" si="0"/>
        <v>33.12</v>
      </c>
      <c r="I8" s="24">
        <v>0</v>
      </c>
      <c r="J8" s="20">
        <f t="shared" si="1"/>
        <v>0</v>
      </c>
      <c r="K8" s="20">
        <f t="shared" si="2"/>
        <v>33.12</v>
      </c>
      <c r="L8" s="17">
        <v>4</v>
      </c>
      <c r="M8" s="27">
        <v>6</v>
      </c>
      <c r="N8" s="28"/>
    </row>
    <row r="9" s="3" customFormat="true" ht="21" customHeight="true" spans="1:14">
      <c r="A9" s="15">
        <v>7</v>
      </c>
      <c r="B9" s="16" t="s">
        <v>30</v>
      </c>
      <c r="C9" s="40" t="s">
        <v>31</v>
      </c>
      <c r="D9" s="17" t="s">
        <v>32</v>
      </c>
      <c r="E9" s="16" t="s">
        <v>33</v>
      </c>
      <c r="F9" s="18">
        <v>1</v>
      </c>
      <c r="G9" s="18">
        <v>63.2</v>
      </c>
      <c r="H9" s="20">
        <f t="shared" si="0"/>
        <v>37.92</v>
      </c>
      <c r="I9" s="25">
        <v>69</v>
      </c>
      <c r="J9" s="20">
        <f t="shared" si="1"/>
        <v>27.6</v>
      </c>
      <c r="K9" s="20">
        <f t="shared" si="2"/>
        <v>65.52</v>
      </c>
      <c r="L9" s="17">
        <v>1</v>
      </c>
      <c r="M9" s="27">
        <v>1</v>
      </c>
      <c r="N9" s="28" t="s">
        <v>19</v>
      </c>
    </row>
    <row r="10" s="4" customFormat="true" ht="21" customHeight="true" spans="1:14">
      <c r="A10" s="15">
        <v>8</v>
      </c>
      <c r="B10" s="16" t="s">
        <v>34</v>
      </c>
      <c r="C10" s="39" t="s">
        <v>35</v>
      </c>
      <c r="D10" s="17" t="s">
        <v>32</v>
      </c>
      <c r="E10" s="16" t="s">
        <v>33</v>
      </c>
      <c r="F10" s="17">
        <v>1</v>
      </c>
      <c r="G10" s="17">
        <v>62.8</v>
      </c>
      <c r="H10" s="20">
        <f t="shared" si="0"/>
        <v>37.68</v>
      </c>
      <c r="I10" s="24">
        <v>66</v>
      </c>
      <c r="J10" s="20">
        <f t="shared" si="1"/>
        <v>26.4</v>
      </c>
      <c r="K10" s="20">
        <f t="shared" si="2"/>
        <v>64.08</v>
      </c>
      <c r="L10" s="17">
        <v>2</v>
      </c>
      <c r="M10" s="27">
        <v>2</v>
      </c>
      <c r="N10" s="28"/>
    </row>
    <row r="11" s="3" customFormat="true" ht="21" customHeight="true" spans="1:14">
      <c r="A11" s="15">
        <v>9</v>
      </c>
      <c r="B11" s="16" t="s">
        <v>36</v>
      </c>
      <c r="C11" s="39" t="s">
        <v>37</v>
      </c>
      <c r="D11" s="17" t="s">
        <v>32</v>
      </c>
      <c r="E11" s="16" t="s">
        <v>33</v>
      </c>
      <c r="F11" s="17">
        <v>1</v>
      </c>
      <c r="G11" s="17">
        <v>58.2</v>
      </c>
      <c r="H11" s="20">
        <f t="shared" si="0"/>
        <v>34.92</v>
      </c>
      <c r="I11" s="24">
        <v>59.2</v>
      </c>
      <c r="J11" s="20">
        <f t="shared" si="1"/>
        <v>23.68</v>
      </c>
      <c r="K11" s="20">
        <f t="shared" si="2"/>
        <v>58.6</v>
      </c>
      <c r="L11" s="17">
        <v>3</v>
      </c>
      <c r="M11" s="27">
        <v>3</v>
      </c>
      <c r="N11" s="28"/>
    </row>
    <row r="12" s="3" customFormat="true" ht="21" customHeight="true" spans="1:14">
      <c r="A12" s="15">
        <v>10</v>
      </c>
      <c r="B12" s="16" t="s">
        <v>38</v>
      </c>
      <c r="C12" s="39" t="s">
        <v>39</v>
      </c>
      <c r="D12" s="17" t="s">
        <v>32</v>
      </c>
      <c r="E12" s="16" t="s">
        <v>40</v>
      </c>
      <c r="F12" s="17">
        <v>2</v>
      </c>
      <c r="G12" s="17">
        <v>62.1</v>
      </c>
      <c r="H12" s="20">
        <f t="shared" si="0"/>
        <v>37.26</v>
      </c>
      <c r="I12" s="24">
        <v>79.6</v>
      </c>
      <c r="J12" s="20">
        <f t="shared" si="1"/>
        <v>31.84</v>
      </c>
      <c r="K12" s="20">
        <f t="shared" si="2"/>
        <v>69.1</v>
      </c>
      <c r="L12" s="17">
        <v>1</v>
      </c>
      <c r="M12" s="27">
        <v>1</v>
      </c>
      <c r="N12" s="28" t="s">
        <v>19</v>
      </c>
    </row>
    <row r="13" s="3" customFormat="true" ht="21" customHeight="true" spans="1:14">
      <c r="A13" s="15">
        <v>11</v>
      </c>
      <c r="B13" s="16" t="s">
        <v>41</v>
      </c>
      <c r="C13" s="39" t="s">
        <v>42</v>
      </c>
      <c r="D13" s="17" t="s">
        <v>32</v>
      </c>
      <c r="E13" s="16" t="s">
        <v>40</v>
      </c>
      <c r="F13" s="17">
        <v>2</v>
      </c>
      <c r="G13" s="17">
        <v>60.8</v>
      </c>
      <c r="H13" s="20">
        <f t="shared" si="0"/>
        <v>36.48</v>
      </c>
      <c r="I13" s="24">
        <v>74</v>
      </c>
      <c r="J13" s="20">
        <f t="shared" si="1"/>
        <v>29.6</v>
      </c>
      <c r="K13" s="20">
        <f t="shared" si="2"/>
        <v>66.08</v>
      </c>
      <c r="L13" s="17">
        <v>2</v>
      </c>
      <c r="M13" s="27">
        <v>2</v>
      </c>
      <c r="N13" s="28" t="s">
        <v>19</v>
      </c>
    </row>
    <row r="14" s="3" customFormat="true" ht="21" customHeight="true" spans="1:14">
      <c r="A14" s="15">
        <v>12</v>
      </c>
      <c r="B14" s="16" t="s">
        <v>43</v>
      </c>
      <c r="C14" s="39" t="s">
        <v>44</v>
      </c>
      <c r="D14" s="17" t="s">
        <v>32</v>
      </c>
      <c r="E14" s="16" t="s">
        <v>40</v>
      </c>
      <c r="F14" s="17">
        <v>2</v>
      </c>
      <c r="G14" s="17">
        <v>58.9</v>
      </c>
      <c r="H14" s="20">
        <f t="shared" si="0"/>
        <v>35.34</v>
      </c>
      <c r="I14" s="24">
        <v>70.6</v>
      </c>
      <c r="J14" s="20">
        <f t="shared" si="1"/>
        <v>28.24</v>
      </c>
      <c r="K14" s="20">
        <f t="shared" si="2"/>
        <v>63.58</v>
      </c>
      <c r="L14" s="17">
        <v>3</v>
      </c>
      <c r="M14" s="27">
        <v>3</v>
      </c>
      <c r="N14" s="28"/>
    </row>
    <row r="15" s="4" customFormat="true" ht="21" customHeight="true" spans="1:14">
      <c r="A15" s="15">
        <v>13</v>
      </c>
      <c r="B15" s="16" t="s">
        <v>45</v>
      </c>
      <c r="C15" s="39" t="s">
        <v>46</v>
      </c>
      <c r="D15" s="17" t="s">
        <v>32</v>
      </c>
      <c r="E15" s="16" t="s">
        <v>40</v>
      </c>
      <c r="F15" s="17">
        <v>2</v>
      </c>
      <c r="G15" s="17">
        <v>56.7</v>
      </c>
      <c r="H15" s="20">
        <f t="shared" si="0"/>
        <v>34.02</v>
      </c>
      <c r="I15" s="24">
        <v>66</v>
      </c>
      <c r="J15" s="20">
        <f t="shared" si="1"/>
        <v>26.4</v>
      </c>
      <c r="K15" s="20">
        <f t="shared" si="2"/>
        <v>60.42</v>
      </c>
      <c r="L15" s="17">
        <v>4</v>
      </c>
      <c r="M15" s="27">
        <v>4</v>
      </c>
      <c r="N15" s="28"/>
    </row>
    <row r="16" s="3" customFormat="true" ht="21" customHeight="true" spans="1:14">
      <c r="A16" s="15">
        <v>14</v>
      </c>
      <c r="B16" s="16" t="s">
        <v>47</v>
      </c>
      <c r="C16" s="39" t="s">
        <v>48</v>
      </c>
      <c r="D16" s="17" t="s">
        <v>32</v>
      </c>
      <c r="E16" s="16" t="s">
        <v>40</v>
      </c>
      <c r="F16" s="17">
        <v>2</v>
      </c>
      <c r="G16" s="17">
        <v>51.5</v>
      </c>
      <c r="H16" s="20">
        <f t="shared" si="0"/>
        <v>30.9</v>
      </c>
      <c r="I16" s="24">
        <v>73.2</v>
      </c>
      <c r="J16" s="20">
        <f t="shared" si="1"/>
        <v>29.28</v>
      </c>
      <c r="K16" s="20">
        <f t="shared" si="2"/>
        <v>60.18</v>
      </c>
      <c r="L16" s="17">
        <v>6</v>
      </c>
      <c r="M16" s="27">
        <v>5</v>
      </c>
      <c r="N16" s="28"/>
    </row>
    <row r="17" s="3" customFormat="true" ht="21" customHeight="true" spans="1:14">
      <c r="A17" s="15">
        <v>15</v>
      </c>
      <c r="B17" s="16" t="s">
        <v>49</v>
      </c>
      <c r="C17" s="39" t="s">
        <v>50</v>
      </c>
      <c r="D17" s="17" t="s">
        <v>32</v>
      </c>
      <c r="E17" s="16" t="s">
        <v>40</v>
      </c>
      <c r="F17" s="17">
        <v>2</v>
      </c>
      <c r="G17" s="17">
        <v>49.7</v>
      </c>
      <c r="H17" s="20">
        <f t="shared" si="0"/>
        <v>29.82</v>
      </c>
      <c r="I17" s="24">
        <v>63.2</v>
      </c>
      <c r="J17" s="20">
        <f t="shared" si="1"/>
        <v>25.28</v>
      </c>
      <c r="K17" s="20">
        <f t="shared" si="2"/>
        <v>55.1</v>
      </c>
      <c r="L17" s="17">
        <v>7</v>
      </c>
      <c r="M17" s="27">
        <v>6</v>
      </c>
      <c r="N17" s="28"/>
    </row>
    <row r="18" s="3" customFormat="true" ht="21" customHeight="true" spans="1:14">
      <c r="A18" s="15">
        <v>16</v>
      </c>
      <c r="B18" s="16" t="s">
        <v>51</v>
      </c>
      <c r="C18" s="39" t="s">
        <v>52</v>
      </c>
      <c r="D18" s="17" t="s">
        <v>32</v>
      </c>
      <c r="E18" s="16" t="s">
        <v>53</v>
      </c>
      <c r="F18" s="17">
        <v>1</v>
      </c>
      <c r="G18" s="17">
        <v>63.5</v>
      </c>
      <c r="H18" s="20">
        <f t="shared" si="0"/>
        <v>38.1</v>
      </c>
      <c r="I18" s="24">
        <v>69.8</v>
      </c>
      <c r="J18" s="20">
        <f t="shared" si="1"/>
        <v>27.92</v>
      </c>
      <c r="K18" s="20">
        <f t="shared" si="2"/>
        <v>66.02</v>
      </c>
      <c r="L18" s="17">
        <v>1</v>
      </c>
      <c r="M18" s="27">
        <v>1</v>
      </c>
      <c r="N18" s="28" t="s">
        <v>19</v>
      </c>
    </row>
    <row r="19" s="3" customFormat="true" ht="21" customHeight="true" spans="1:14">
      <c r="A19" s="15">
        <v>17</v>
      </c>
      <c r="B19" s="16" t="s">
        <v>54</v>
      </c>
      <c r="C19" s="39" t="s">
        <v>55</v>
      </c>
      <c r="D19" s="17" t="s">
        <v>32</v>
      </c>
      <c r="E19" s="16" t="s">
        <v>53</v>
      </c>
      <c r="F19" s="17">
        <v>1</v>
      </c>
      <c r="G19" s="17">
        <v>56.4</v>
      </c>
      <c r="H19" s="20">
        <f t="shared" si="0"/>
        <v>33.84</v>
      </c>
      <c r="I19" s="24">
        <v>71.8</v>
      </c>
      <c r="J19" s="20">
        <f t="shared" si="1"/>
        <v>28.72</v>
      </c>
      <c r="K19" s="20">
        <f t="shared" si="2"/>
        <v>62.56</v>
      </c>
      <c r="L19" s="17">
        <v>2</v>
      </c>
      <c r="M19" s="27">
        <v>2</v>
      </c>
      <c r="N19" s="28"/>
    </row>
    <row r="20" s="3" customFormat="true" ht="21" customHeight="true" spans="1:14">
      <c r="A20" s="15">
        <v>18</v>
      </c>
      <c r="B20" s="16" t="s">
        <v>56</v>
      </c>
      <c r="C20" s="39" t="s">
        <v>57</v>
      </c>
      <c r="D20" s="17" t="s">
        <v>32</v>
      </c>
      <c r="E20" s="16" t="s">
        <v>53</v>
      </c>
      <c r="F20" s="17">
        <v>1</v>
      </c>
      <c r="G20" s="17">
        <v>55.5</v>
      </c>
      <c r="H20" s="20">
        <f t="shared" si="0"/>
        <v>33.3</v>
      </c>
      <c r="I20" s="24">
        <v>64.4</v>
      </c>
      <c r="J20" s="20">
        <f t="shared" si="1"/>
        <v>25.76</v>
      </c>
      <c r="K20" s="20">
        <f t="shared" si="2"/>
        <v>59.06</v>
      </c>
      <c r="L20" s="17">
        <v>3</v>
      </c>
      <c r="M20" s="27">
        <v>3</v>
      </c>
      <c r="N20" s="28"/>
    </row>
    <row r="21" s="4" customFormat="true" ht="21" customHeight="true" spans="1:14">
      <c r="A21" s="15">
        <v>19</v>
      </c>
      <c r="B21" s="16" t="s">
        <v>58</v>
      </c>
      <c r="C21" s="39" t="s">
        <v>59</v>
      </c>
      <c r="D21" s="17" t="s">
        <v>32</v>
      </c>
      <c r="E21" s="16" t="s">
        <v>60</v>
      </c>
      <c r="F21" s="17">
        <v>1</v>
      </c>
      <c r="G21" s="17">
        <v>65.3</v>
      </c>
      <c r="H21" s="20">
        <f t="shared" si="0"/>
        <v>39.18</v>
      </c>
      <c r="I21" s="24">
        <v>82.4</v>
      </c>
      <c r="J21" s="20">
        <f t="shared" si="1"/>
        <v>32.96</v>
      </c>
      <c r="K21" s="20">
        <f t="shared" si="2"/>
        <v>72.14</v>
      </c>
      <c r="L21" s="17">
        <v>1</v>
      </c>
      <c r="M21" s="27">
        <v>1</v>
      </c>
      <c r="N21" s="28" t="s">
        <v>19</v>
      </c>
    </row>
    <row r="22" s="4" customFormat="true" ht="21" customHeight="true" spans="1:14">
      <c r="A22" s="15">
        <v>20</v>
      </c>
      <c r="B22" s="16" t="s">
        <v>61</v>
      </c>
      <c r="C22" s="39" t="s">
        <v>62</v>
      </c>
      <c r="D22" s="17" t="s">
        <v>32</v>
      </c>
      <c r="E22" s="16" t="s">
        <v>60</v>
      </c>
      <c r="F22" s="17">
        <v>1</v>
      </c>
      <c r="G22" s="17">
        <v>56.8</v>
      </c>
      <c r="H22" s="20">
        <f t="shared" si="0"/>
        <v>34.08</v>
      </c>
      <c r="I22" s="24">
        <v>0</v>
      </c>
      <c r="J22" s="20">
        <f t="shared" si="1"/>
        <v>0</v>
      </c>
      <c r="K22" s="20">
        <f t="shared" si="2"/>
        <v>34.08</v>
      </c>
      <c r="L22" s="17">
        <v>2</v>
      </c>
      <c r="M22" s="27">
        <v>2</v>
      </c>
      <c r="N22" s="28"/>
    </row>
    <row r="23" s="4" customFormat="true" ht="21" customHeight="true" spans="1:14">
      <c r="A23" s="15">
        <v>21</v>
      </c>
      <c r="B23" s="16" t="s">
        <v>63</v>
      </c>
      <c r="C23" s="17" t="s">
        <v>64</v>
      </c>
      <c r="D23" s="17" t="s">
        <v>32</v>
      </c>
      <c r="E23" s="16" t="s">
        <v>60</v>
      </c>
      <c r="F23" s="17" t="s">
        <v>65</v>
      </c>
      <c r="G23" s="17" t="s">
        <v>66</v>
      </c>
      <c r="H23" s="20">
        <f t="shared" si="0"/>
        <v>30.84</v>
      </c>
      <c r="I23" s="24">
        <v>0</v>
      </c>
      <c r="J23" s="20">
        <f t="shared" si="1"/>
        <v>0</v>
      </c>
      <c r="K23" s="20">
        <f t="shared" si="2"/>
        <v>30.84</v>
      </c>
      <c r="L23" s="17" t="s">
        <v>67</v>
      </c>
      <c r="M23" s="27">
        <v>3</v>
      </c>
      <c r="N23" s="28"/>
    </row>
    <row r="24" s="4" customFormat="true" ht="21" customHeight="true" spans="1:14">
      <c r="A24" s="15">
        <v>22</v>
      </c>
      <c r="B24" s="16" t="s">
        <v>68</v>
      </c>
      <c r="C24" s="39" t="s">
        <v>69</v>
      </c>
      <c r="D24" s="17" t="s">
        <v>32</v>
      </c>
      <c r="E24" s="16" t="s">
        <v>70</v>
      </c>
      <c r="F24" s="17">
        <v>1</v>
      </c>
      <c r="G24" s="17">
        <v>64.9</v>
      </c>
      <c r="H24" s="20">
        <f t="shared" si="0"/>
        <v>38.94</v>
      </c>
      <c r="I24" s="24">
        <v>77</v>
      </c>
      <c r="J24" s="20">
        <f t="shared" si="1"/>
        <v>30.8</v>
      </c>
      <c r="K24" s="20">
        <f t="shared" si="2"/>
        <v>69.74</v>
      </c>
      <c r="L24" s="17">
        <v>1</v>
      </c>
      <c r="M24" s="27">
        <v>1</v>
      </c>
      <c r="N24" s="28" t="s">
        <v>19</v>
      </c>
    </row>
    <row r="25" s="5" customFormat="true" ht="21" customHeight="true" spans="1:14">
      <c r="A25" s="15">
        <v>23</v>
      </c>
      <c r="B25" s="16" t="s">
        <v>71</v>
      </c>
      <c r="C25" s="39" t="s">
        <v>72</v>
      </c>
      <c r="D25" s="17" t="s">
        <v>32</v>
      </c>
      <c r="E25" s="16" t="s">
        <v>70</v>
      </c>
      <c r="F25" s="17">
        <v>1</v>
      </c>
      <c r="G25" s="17">
        <v>62.8</v>
      </c>
      <c r="H25" s="20">
        <f t="shared" si="0"/>
        <v>37.68</v>
      </c>
      <c r="I25" s="24">
        <v>78.8</v>
      </c>
      <c r="J25" s="20">
        <f t="shared" si="1"/>
        <v>31.52</v>
      </c>
      <c r="K25" s="20">
        <f t="shared" si="2"/>
        <v>69.2</v>
      </c>
      <c r="L25" s="17">
        <v>2</v>
      </c>
      <c r="M25" s="27">
        <v>2</v>
      </c>
      <c r="N25" s="28"/>
    </row>
    <row r="26" s="5" customFormat="true" ht="21" customHeight="true" spans="1:14">
      <c r="A26" s="15">
        <v>24</v>
      </c>
      <c r="B26" s="16" t="s">
        <v>73</v>
      </c>
      <c r="C26" s="39" t="s">
        <v>74</v>
      </c>
      <c r="D26" s="17" t="s">
        <v>32</v>
      </c>
      <c r="E26" s="16" t="s">
        <v>70</v>
      </c>
      <c r="F26" s="17">
        <v>1</v>
      </c>
      <c r="G26" s="17">
        <v>61.7</v>
      </c>
      <c r="H26" s="20">
        <f t="shared" si="0"/>
        <v>37.02</v>
      </c>
      <c r="I26" s="24">
        <v>73.2</v>
      </c>
      <c r="J26" s="20">
        <f t="shared" si="1"/>
        <v>29.28</v>
      </c>
      <c r="K26" s="20">
        <f t="shared" si="2"/>
        <v>66.3</v>
      </c>
      <c r="L26" s="17">
        <v>3</v>
      </c>
      <c r="M26" s="27">
        <v>3</v>
      </c>
      <c r="N26" s="28"/>
    </row>
    <row r="27" s="4" customFormat="true" ht="21" customHeight="true" spans="1:14">
      <c r="A27" s="15">
        <v>25</v>
      </c>
      <c r="B27" s="16" t="s">
        <v>75</v>
      </c>
      <c r="C27" s="39" t="s">
        <v>76</v>
      </c>
      <c r="D27" s="17" t="s">
        <v>32</v>
      </c>
      <c r="E27" s="16" t="s">
        <v>77</v>
      </c>
      <c r="F27" s="17">
        <v>1</v>
      </c>
      <c r="G27" s="17">
        <v>62.8</v>
      </c>
      <c r="H27" s="20">
        <f t="shared" si="0"/>
        <v>37.68</v>
      </c>
      <c r="I27" s="24">
        <v>80.6</v>
      </c>
      <c r="J27" s="20">
        <f t="shared" si="1"/>
        <v>32.24</v>
      </c>
      <c r="K27" s="20">
        <f t="shared" si="2"/>
        <v>69.92</v>
      </c>
      <c r="L27" s="17">
        <v>2</v>
      </c>
      <c r="M27" s="27">
        <v>1</v>
      </c>
      <c r="N27" s="28" t="s">
        <v>19</v>
      </c>
    </row>
    <row r="28" s="5" customFormat="true" ht="21" customHeight="true" spans="1:14">
      <c r="A28" s="15">
        <v>26</v>
      </c>
      <c r="B28" s="16" t="s">
        <v>78</v>
      </c>
      <c r="C28" s="39" t="s">
        <v>79</v>
      </c>
      <c r="D28" s="17" t="s">
        <v>32</v>
      </c>
      <c r="E28" s="16" t="s">
        <v>77</v>
      </c>
      <c r="F28" s="17">
        <v>1</v>
      </c>
      <c r="G28" s="17">
        <v>66.5</v>
      </c>
      <c r="H28" s="20">
        <f t="shared" si="0"/>
        <v>39.9</v>
      </c>
      <c r="I28" s="24">
        <v>74.4</v>
      </c>
      <c r="J28" s="20">
        <f t="shared" si="1"/>
        <v>29.76</v>
      </c>
      <c r="K28" s="20">
        <f t="shared" si="2"/>
        <v>69.66</v>
      </c>
      <c r="L28" s="17">
        <v>1</v>
      </c>
      <c r="M28" s="27">
        <v>2</v>
      </c>
      <c r="N28" s="28"/>
    </row>
    <row r="29" s="4" customFormat="true" ht="21" customHeight="true" spans="1:14">
      <c r="A29" s="15">
        <v>27</v>
      </c>
      <c r="B29" s="16" t="s">
        <v>80</v>
      </c>
      <c r="C29" s="39" t="s">
        <v>81</v>
      </c>
      <c r="D29" s="17" t="s">
        <v>32</v>
      </c>
      <c r="E29" s="16" t="s">
        <v>77</v>
      </c>
      <c r="F29" s="17">
        <v>1</v>
      </c>
      <c r="G29" s="17">
        <v>62</v>
      </c>
      <c r="H29" s="20">
        <f t="shared" si="0"/>
        <v>37.2</v>
      </c>
      <c r="I29" s="24">
        <v>69.4</v>
      </c>
      <c r="J29" s="20">
        <f t="shared" si="1"/>
        <v>27.76</v>
      </c>
      <c r="K29" s="20">
        <f t="shared" si="2"/>
        <v>64.96</v>
      </c>
      <c r="L29" s="17">
        <v>3</v>
      </c>
      <c r="M29" s="27">
        <v>3</v>
      </c>
      <c r="N29" s="28"/>
    </row>
    <row r="30" s="5" customFormat="true" ht="21" customHeight="true" spans="1:14">
      <c r="A30" s="15">
        <v>28</v>
      </c>
      <c r="B30" s="16" t="s">
        <v>82</v>
      </c>
      <c r="C30" s="39" t="s">
        <v>83</v>
      </c>
      <c r="D30" s="17" t="s">
        <v>84</v>
      </c>
      <c r="E30" s="16" t="s">
        <v>18</v>
      </c>
      <c r="F30" s="17">
        <v>2</v>
      </c>
      <c r="G30" s="17">
        <v>68.7</v>
      </c>
      <c r="H30" s="20">
        <f t="shared" si="0"/>
        <v>41.22</v>
      </c>
      <c r="I30" s="24">
        <v>76.8</v>
      </c>
      <c r="J30" s="20">
        <f t="shared" si="1"/>
        <v>30.72</v>
      </c>
      <c r="K30" s="20">
        <f t="shared" si="2"/>
        <v>71.94</v>
      </c>
      <c r="L30" s="17">
        <v>1</v>
      </c>
      <c r="M30" s="27">
        <v>1</v>
      </c>
      <c r="N30" s="28" t="s">
        <v>19</v>
      </c>
    </row>
    <row r="31" s="5" customFormat="true" ht="21" customHeight="true" spans="1:14">
      <c r="A31" s="15">
        <v>29</v>
      </c>
      <c r="B31" s="16" t="s">
        <v>85</v>
      </c>
      <c r="C31" s="39" t="s">
        <v>86</v>
      </c>
      <c r="D31" s="17" t="s">
        <v>84</v>
      </c>
      <c r="E31" s="16" t="s">
        <v>18</v>
      </c>
      <c r="F31" s="17">
        <v>2</v>
      </c>
      <c r="G31" s="17">
        <v>61.1</v>
      </c>
      <c r="H31" s="20">
        <f t="shared" si="0"/>
        <v>36.66</v>
      </c>
      <c r="I31" s="24">
        <v>65.6</v>
      </c>
      <c r="J31" s="20">
        <f t="shared" si="1"/>
        <v>26.24</v>
      </c>
      <c r="K31" s="20">
        <f t="shared" si="2"/>
        <v>62.9</v>
      </c>
      <c r="L31" s="17">
        <v>2</v>
      </c>
      <c r="M31" s="27">
        <v>2</v>
      </c>
      <c r="N31" s="28" t="s">
        <v>19</v>
      </c>
    </row>
    <row r="32" s="4" customFormat="true" ht="21" customHeight="true" spans="1:14">
      <c r="A32" s="15">
        <v>30</v>
      </c>
      <c r="B32" s="16" t="s">
        <v>87</v>
      </c>
      <c r="C32" s="39" t="s">
        <v>88</v>
      </c>
      <c r="D32" s="17" t="s">
        <v>84</v>
      </c>
      <c r="E32" s="16" t="s">
        <v>18</v>
      </c>
      <c r="F32" s="17">
        <v>2</v>
      </c>
      <c r="G32" s="17">
        <v>57</v>
      </c>
      <c r="H32" s="20">
        <f t="shared" si="0"/>
        <v>34.2</v>
      </c>
      <c r="I32" s="24">
        <v>70.8</v>
      </c>
      <c r="J32" s="20">
        <f t="shared" si="1"/>
        <v>28.32</v>
      </c>
      <c r="K32" s="20">
        <f t="shared" si="2"/>
        <v>62.52</v>
      </c>
      <c r="L32" s="17">
        <v>5</v>
      </c>
      <c r="M32" s="27">
        <v>3</v>
      </c>
      <c r="N32" s="28"/>
    </row>
    <row r="33" s="5" customFormat="true" ht="21" customHeight="true" spans="1:14">
      <c r="A33" s="15">
        <v>31</v>
      </c>
      <c r="B33" s="16" t="s">
        <v>89</v>
      </c>
      <c r="C33" s="39" t="s">
        <v>90</v>
      </c>
      <c r="D33" s="17" t="s">
        <v>84</v>
      </c>
      <c r="E33" s="16" t="s">
        <v>18</v>
      </c>
      <c r="F33" s="17">
        <v>2</v>
      </c>
      <c r="G33" s="17">
        <v>60.1</v>
      </c>
      <c r="H33" s="20">
        <f t="shared" si="0"/>
        <v>36.06</v>
      </c>
      <c r="I33" s="24">
        <v>0</v>
      </c>
      <c r="J33" s="20">
        <f t="shared" si="1"/>
        <v>0</v>
      </c>
      <c r="K33" s="20">
        <f t="shared" si="2"/>
        <v>36.06</v>
      </c>
      <c r="L33" s="17">
        <v>3</v>
      </c>
      <c r="M33" s="27">
        <v>4</v>
      </c>
      <c r="N33" s="28"/>
    </row>
    <row r="34" s="5" customFormat="true" ht="21" customHeight="true" spans="1:14">
      <c r="A34" s="15">
        <v>32</v>
      </c>
      <c r="B34" s="16" t="s">
        <v>91</v>
      </c>
      <c r="C34" s="39" t="s">
        <v>92</v>
      </c>
      <c r="D34" s="17" t="s">
        <v>84</v>
      </c>
      <c r="E34" s="16" t="s">
        <v>18</v>
      </c>
      <c r="F34" s="17">
        <v>2</v>
      </c>
      <c r="G34" s="17">
        <v>59.8</v>
      </c>
      <c r="H34" s="20">
        <f t="shared" si="0"/>
        <v>35.88</v>
      </c>
      <c r="I34" s="24">
        <v>0</v>
      </c>
      <c r="J34" s="20">
        <f t="shared" si="1"/>
        <v>0</v>
      </c>
      <c r="K34" s="20">
        <f t="shared" si="2"/>
        <v>35.88</v>
      </c>
      <c r="L34" s="17">
        <v>4</v>
      </c>
      <c r="M34" s="27">
        <v>5</v>
      </c>
      <c r="N34" s="28"/>
    </row>
    <row r="35" s="5" customFormat="true" ht="21" customHeight="true" spans="1:14">
      <c r="A35" s="15">
        <v>33</v>
      </c>
      <c r="B35" s="16" t="s">
        <v>93</v>
      </c>
      <c r="C35" s="39" t="s">
        <v>94</v>
      </c>
      <c r="D35" s="17" t="s">
        <v>84</v>
      </c>
      <c r="E35" s="16" t="s">
        <v>18</v>
      </c>
      <c r="F35" s="17">
        <v>2</v>
      </c>
      <c r="G35" s="17">
        <v>55.9</v>
      </c>
      <c r="H35" s="20">
        <f t="shared" si="0"/>
        <v>33.54</v>
      </c>
      <c r="I35" s="24">
        <v>0</v>
      </c>
      <c r="J35" s="20">
        <f t="shared" si="1"/>
        <v>0</v>
      </c>
      <c r="K35" s="20">
        <f t="shared" si="2"/>
        <v>33.54</v>
      </c>
      <c r="L35" s="17">
        <v>6</v>
      </c>
      <c r="M35" s="27">
        <v>6</v>
      </c>
      <c r="N35" s="28"/>
    </row>
    <row r="36" s="4" customFormat="true" ht="21" customHeight="true" spans="1:14">
      <c r="A36" s="15">
        <v>34</v>
      </c>
      <c r="B36" s="16" t="s">
        <v>95</v>
      </c>
      <c r="C36" s="39" t="s">
        <v>96</v>
      </c>
      <c r="D36" s="17" t="s">
        <v>97</v>
      </c>
      <c r="E36" s="16" t="s">
        <v>98</v>
      </c>
      <c r="F36" s="17">
        <v>1</v>
      </c>
      <c r="G36" s="17">
        <v>67.3</v>
      </c>
      <c r="H36" s="20">
        <f t="shared" si="0"/>
        <v>40.38</v>
      </c>
      <c r="I36" s="24">
        <v>74.6</v>
      </c>
      <c r="J36" s="20">
        <f t="shared" si="1"/>
        <v>29.84</v>
      </c>
      <c r="K36" s="20">
        <f t="shared" si="2"/>
        <v>70.22</v>
      </c>
      <c r="L36" s="17">
        <v>1</v>
      </c>
      <c r="M36" s="27">
        <v>1</v>
      </c>
      <c r="N36" s="28" t="s">
        <v>19</v>
      </c>
    </row>
    <row r="37" s="4" customFormat="true" ht="21" customHeight="true" spans="1:14">
      <c r="A37" s="15">
        <v>35</v>
      </c>
      <c r="B37" s="16" t="s">
        <v>99</v>
      </c>
      <c r="C37" s="39" t="s">
        <v>100</v>
      </c>
      <c r="D37" s="17" t="s">
        <v>97</v>
      </c>
      <c r="E37" s="16" t="s">
        <v>98</v>
      </c>
      <c r="F37" s="17">
        <v>1</v>
      </c>
      <c r="G37" s="17" t="s">
        <v>101</v>
      </c>
      <c r="H37" s="20">
        <f t="shared" si="0"/>
        <v>39.12</v>
      </c>
      <c r="I37" s="24">
        <v>74.8</v>
      </c>
      <c r="J37" s="20">
        <f t="shared" si="1"/>
        <v>29.92</v>
      </c>
      <c r="K37" s="20">
        <f t="shared" si="2"/>
        <v>69.04</v>
      </c>
      <c r="L37" s="17">
        <v>2</v>
      </c>
      <c r="M37" s="27">
        <v>2</v>
      </c>
      <c r="N37" s="28"/>
    </row>
    <row r="38" s="4" customFormat="true" ht="21" customHeight="true" spans="1:14">
      <c r="A38" s="15">
        <v>36</v>
      </c>
      <c r="B38" s="16" t="s">
        <v>102</v>
      </c>
      <c r="C38" s="39" t="s">
        <v>103</v>
      </c>
      <c r="D38" s="17" t="s">
        <v>97</v>
      </c>
      <c r="E38" s="16" t="s">
        <v>98</v>
      </c>
      <c r="F38" s="17">
        <v>1</v>
      </c>
      <c r="G38" s="17">
        <v>61.7</v>
      </c>
      <c r="H38" s="20">
        <f t="shared" si="0"/>
        <v>37.02</v>
      </c>
      <c r="I38" s="24">
        <v>63.4</v>
      </c>
      <c r="J38" s="20">
        <f t="shared" si="1"/>
        <v>25.36</v>
      </c>
      <c r="K38" s="20">
        <f t="shared" si="2"/>
        <v>62.38</v>
      </c>
      <c r="L38" s="17">
        <v>3</v>
      </c>
      <c r="M38" s="27">
        <v>3</v>
      </c>
      <c r="N38" s="28"/>
    </row>
    <row r="39" s="5" customFormat="true" ht="21" customHeight="true" spans="1:14">
      <c r="A39" s="15">
        <v>37</v>
      </c>
      <c r="B39" s="16" t="s">
        <v>104</v>
      </c>
      <c r="C39" s="39" t="s">
        <v>105</v>
      </c>
      <c r="D39" s="17" t="s">
        <v>97</v>
      </c>
      <c r="E39" s="16" t="s">
        <v>18</v>
      </c>
      <c r="F39" s="17">
        <v>2</v>
      </c>
      <c r="G39" s="17">
        <v>72.1</v>
      </c>
      <c r="H39" s="20">
        <f t="shared" si="0"/>
        <v>43.26</v>
      </c>
      <c r="I39" s="24">
        <v>79.4</v>
      </c>
      <c r="J39" s="20">
        <f t="shared" si="1"/>
        <v>31.76</v>
      </c>
      <c r="K39" s="20">
        <f t="shared" si="2"/>
        <v>75.02</v>
      </c>
      <c r="L39" s="17">
        <v>1</v>
      </c>
      <c r="M39" s="27">
        <v>1</v>
      </c>
      <c r="N39" s="28" t="s">
        <v>19</v>
      </c>
    </row>
    <row r="40" s="5" customFormat="true" ht="21" customHeight="true" spans="1:14">
      <c r="A40" s="15">
        <v>38</v>
      </c>
      <c r="B40" s="16" t="s">
        <v>106</v>
      </c>
      <c r="C40" s="39" t="s">
        <v>107</v>
      </c>
      <c r="D40" s="17" t="s">
        <v>97</v>
      </c>
      <c r="E40" s="16" t="s">
        <v>18</v>
      </c>
      <c r="F40" s="17">
        <v>2</v>
      </c>
      <c r="G40" s="17">
        <v>67.2</v>
      </c>
      <c r="H40" s="20">
        <f t="shared" si="0"/>
        <v>40.32</v>
      </c>
      <c r="I40" s="24">
        <v>74.8</v>
      </c>
      <c r="J40" s="20">
        <f t="shared" si="1"/>
        <v>29.92</v>
      </c>
      <c r="K40" s="20">
        <f t="shared" si="2"/>
        <v>70.24</v>
      </c>
      <c r="L40" s="17">
        <v>3</v>
      </c>
      <c r="M40" s="27">
        <v>2</v>
      </c>
      <c r="N40" s="28" t="s">
        <v>19</v>
      </c>
    </row>
    <row r="41" s="5" customFormat="true" ht="21" customHeight="true" spans="1:14">
      <c r="A41" s="15">
        <v>39</v>
      </c>
      <c r="B41" s="16" t="s">
        <v>108</v>
      </c>
      <c r="C41" s="39" t="s">
        <v>109</v>
      </c>
      <c r="D41" s="17" t="s">
        <v>97</v>
      </c>
      <c r="E41" s="16" t="s">
        <v>18</v>
      </c>
      <c r="F41" s="17">
        <v>2</v>
      </c>
      <c r="G41" s="17">
        <v>67.3</v>
      </c>
      <c r="H41" s="20">
        <f t="shared" si="0"/>
        <v>40.38</v>
      </c>
      <c r="I41" s="24">
        <v>72.2</v>
      </c>
      <c r="J41" s="20">
        <f t="shared" si="1"/>
        <v>28.88</v>
      </c>
      <c r="K41" s="20">
        <f t="shared" si="2"/>
        <v>69.26</v>
      </c>
      <c r="L41" s="17">
        <v>2</v>
      </c>
      <c r="M41" s="27">
        <v>3</v>
      </c>
      <c r="N41" s="28"/>
    </row>
    <row r="42" s="5" customFormat="true" ht="21" customHeight="true" spans="1:14">
      <c r="A42" s="15">
        <v>40</v>
      </c>
      <c r="B42" s="16" t="s">
        <v>110</v>
      </c>
      <c r="C42" s="39" t="s">
        <v>111</v>
      </c>
      <c r="D42" s="17" t="s">
        <v>97</v>
      </c>
      <c r="E42" s="16" t="s">
        <v>18</v>
      </c>
      <c r="F42" s="17">
        <v>2</v>
      </c>
      <c r="G42" s="17">
        <v>62.8</v>
      </c>
      <c r="H42" s="20">
        <f t="shared" si="0"/>
        <v>37.68</v>
      </c>
      <c r="I42" s="24">
        <v>74.8</v>
      </c>
      <c r="J42" s="20">
        <f t="shared" si="1"/>
        <v>29.92</v>
      </c>
      <c r="K42" s="20">
        <f t="shared" si="2"/>
        <v>67.6</v>
      </c>
      <c r="L42" s="17">
        <v>6</v>
      </c>
      <c r="M42" s="27">
        <v>4</v>
      </c>
      <c r="N42" s="28"/>
    </row>
    <row r="43" s="5" customFormat="true" ht="21" customHeight="true" spans="1:14">
      <c r="A43" s="15">
        <v>41</v>
      </c>
      <c r="B43" s="16" t="s">
        <v>112</v>
      </c>
      <c r="C43" s="40" t="s">
        <v>113</v>
      </c>
      <c r="D43" s="17" t="s">
        <v>97</v>
      </c>
      <c r="E43" s="16" t="s">
        <v>18</v>
      </c>
      <c r="F43" s="18">
        <v>2</v>
      </c>
      <c r="G43" s="18">
        <v>64.2</v>
      </c>
      <c r="H43" s="20">
        <f t="shared" si="0"/>
        <v>38.52</v>
      </c>
      <c r="I43" s="25">
        <v>71.4</v>
      </c>
      <c r="J43" s="20">
        <f t="shared" si="1"/>
        <v>28.56</v>
      </c>
      <c r="K43" s="20">
        <f t="shared" si="2"/>
        <v>67.08</v>
      </c>
      <c r="L43" s="17">
        <v>4</v>
      </c>
      <c r="M43" s="27">
        <v>5</v>
      </c>
      <c r="N43" s="28"/>
    </row>
    <row r="44" s="5" customFormat="true" ht="21" customHeight="true" spans="1:14">
      <c r="A44" s="15">
        <v>42</v>
      </c>
      <c r="B44" s="16" t="s">
        <v>114</v>
      </c>
      <c r="C44" s="39" t="s">
        <v>115</v>
      </c>
      <c r="D44" s="17" t="s">
        <v>97</v>
      </c>
      <c r="E44" s="16" t="s">
        <v>18</v>
      </c>
      <c r="F44" s="17">
        <v>2</v>
      </c>
      <c r="G44" s="17">
        <v>64.1</v>
      </c>
      <c r="H44" s="20">
        <f t="shared" si="0"/>
        <v>38.46</v>
      </c>
      <c r="I44" s="24">
        <v>66.6</v>
      </c>
      <c r="J44" s="20">
        <f t="shared" si="1"/>
        <v>26.64</v>
      </c>
      <c r="K44" s="20">
        <f t="shared" si="2"/>
        <v>65.1</v>
      </c>
      <c r="L44" s="17">
        <v>5</v>
      </c>
      <c r="M44" s="27">
        <v>6</v>
      </c>
      <c r="N44" s="28"/>
    </row>
    <row r="45" s="4" customFormat="true" ht="21" customHeight="true" spans="1:14">
      <c r="A45" s="15">
        <v>43</v>
      </c>
      <c r="B45" s="16" t="s">
        <v>116</v>
      </c>
      <c r="C45" s="39" t="s">
        <v>117</v>
      </c>
      <c r="D45" s="17" t="s">
        <v>118</v>
      </c>
      <c r="E45" s="16" t="s">
        <v>119</v>
      </c>
      <c r="F45" s="17">
        <v>1</v>
      </c>
      <c r="G45" s="17">
        <v>64</v>
      </c>
      <c r="H45" s="20">
        <f t="shared" si="0"/>
        <v>38.4</v>
      </c>
      <c r="I45" s="24">
        <v>76</v>
      </c>
      <c r="J45" s="20">
        <f t="shared" si="1"/>
        <v>30.4</v>
      </c>
      <c r="K45" s="20">
        <f t="shared" si="2"/>
        <v>68.8</v>
      </c>
      <c r="L45" s="17">
        <v>1</v>
      </c>
      <c r="M45" s="27">
        <v>1</v>
      </c>
      <c r="N45" s="28" t="s">
        <v>19</v>
      </c>
    </row>
    <row r="46" s="5" customFormat="true" ht="21" customHeight="true" spans="1:14">
      <c r="A46" s="15">
        <v>44</v>
      </c>
      <c r="B46" s="16" t="s">
        <v>120</v>
      </c>
      <c r="C46" s="39" t="s">
        <v>121</v>
      </c>
      <c r="D46" s="17" t="s">
        <v>118</v>
      </c>
      <c r="E46" s="16" t="s">
        <v>119</v>
      </c>
      <c r="F46" s="17">
        <v>1</v>
      </c>
      <c r="G46" s="17">
        <v>57.8</v>
      </c>
      <c r="H46" s="20">
        <f t="shared" si="0"/>
        <v>34.68</v>
      </c>
      <c r="I46" s="24">
        <v>64.4</v>
      </c>
      <c r="J46" s="20">
        <f t="shared" si="1"/>
        <v>25.76</v>
      </c>
      <c r="K46" s="20">
        <f t="shared" si="2"/>
        <v>60.44</v>
      </c>
      <c r="L46" s="17">
        <v>3</v>
      </c>
      <c r="M46" s="27">
        <v>2</v>
      </c>
      <c r="N46" s="28"/>
    </row>
    <row r="47" s="5" customFormat="true" ht="21" customHeight="true" spans="1:14">
      <c r="A47" s="15">
        <v>45</v>
      </c>
      <c r="B47" s="16" t="s">
        <v>122</v>
      </c>
      <c r="C47" s="39" t="s">
        <v>123</v>
      </c>
      <c r="D47" s="17" t="s">
        <v>118</v>
      </c>
      <c r="E47" s="16" t="s">
        <v>119</v>
      </c>
      <c r="F47" s="17">
        <v>1</v>
      </c>
      <c r="G47" s="17">
        <v>61.3</v>
      </c>
      <c r="H47" s="20">
        <f t="shared" si="0"/>
        <v>36.78</v>
      </c>
      <c r="I47" s="24">
        <v>58.2</v>
      </c>
      <c r="J47" s="20">
        <f t="shared" si="1"/>
        <v>23.28</v>
      </c>
      <c r="K47" s="20">
        <f t="shared" si="2"/>
        <v>60.06</v>
      </c>
      <c r="L47" s="17">
        <v>2</v>
      </c>
      <c r="M47" s="27">
        <v>3</v>
      </c>
      <c r="N47" s="28"/>
    </row>
    <row r="48" s="6" customFormat="true" ht="21" customHeight="true" spans="1:14">
      <c r="A48" s="15">
        <v>46</v>
      </c>
      <c r="B48" s="16" t="s">
        <v>124</v>
      </c>
      <c r="C48" s="39" t="s">
        <v>125</v>
      </c>
      <c r="D48" s="17" t="s">
        <v>118</v>
      </c>
      <c r="E48" s="16" t="s">
        <v>18</v>
      </c>
      <c r="F48" s="17">
        <v>1</v>
      </c>
      <c r="G48" s="17">
        <v>64.6</v>
      </c>
      <c r="H48" s="20">
        <f t="shared" si="0"/>
        <v>38.76</v>
      </c>
      <c r="I48" s="24">
        <v>80.8</v>
      </c>
      <c r="J48" s="20">
        <f t="shared" si="1"/>
        <v>32.32</v>
      </c>
      <c r="K48" s="20">
        <f t="shared" si="2"/>
        <v>71.08</v>
      </c>
      <c r="L48" s="17">
        <v>2</v>
      </c>
      <c r="M48" s="27">
        <v>1</v>
      </c>
      <c r="N48" s="28" t="s">
        <v>19</v>
      </c>
    </row>
    <row r="49" s="5" customFormat="true" ht="21" customHeight="true" spans="1:14">
      <c r="A49" s="15">
        <v>47</v>
      </c>
      <c r="B49" s="16" t="s">
        <v>126</v>
      </c>
      <c r="C49" s="39" t="s">
        <v>127</v>
      </c>
      <c r="D49" s="17" t="s">
        <v>118</v>
      </c>
      <c r="E49" s="16" t="s">
        <v>18</v>
      </c>
      <c r="F49" s="17">
        <v>1</v>
      </c>
      <c r="G49" s="17">
        <v>68.3</v>
      </c>
      <c r="H49" s="20">
        <f t="shared" si="0"/>
        <v>40.98</v>
      </c>
      <c r="I49" s="24">
        <v>75.2</v>
      </c>
      <c r="J49" s="20">
        <f t="shared" si="1"/>
        <v>30.08</v>
      </c>
      <c r="K49" s="20">
        <f t="shared" si="2"/>
        <v>71.06</v>
      </c>
      <c r="L49" s="17">
        <v>1</v>
      </c>
      <c r="M49" s="27">
        <v>2</v>
      </c>
      <c r="N49" s="28"/>
    </row>
    <row r="50" s="4" customFormat="true" ht="21" customHeight="true" spans="1:14">
      <c r="A50" s="15">
        <v>48</v>
      </c>
      <c r="B50" s="16" t="s">
        <v>128</v>
      </c>
      <c r="C50" s="39" t="s">
        <v>129</v>
      </c>
      <c r="D50" s="17" t="s">
        <v>118</v>
      </c>
      <c r="E50" s="16" t="s">
        <v>18</v>
      </c>
      <c r="F50" s="17">
        <v>1</v>
      </c>
      <c r="G50" s="17">
        <v>63.5</v>
      </c>
      <c r="H50" s="20">
        <f t="shared" si="0"/>
        <v>38.1</v>
      </c>
      <c r="I50" s="24">
        <v>73.2</v>
      </c>
      <c r="J50" s="20">
        <f t="shared" si="1"/>
        <v>29.28</v>
      </c>
      <c r="K50" s="20">
        <f t="shared" si="2"/>
        <v>67.38</v>
      </c>
      <c r="L50" s="17">
        <v>3</v>
      </c>
      <c r="M50" s="27">
        <v>3</v>
      </c>
      <c r="N50" s="28"/>
    </row>
    <row r="51" s="4" customFormat="true" ht="21" customHeight="true" spans="1:14">
      <c r="A51" s="15">
        <v>49</v>
      </c>
      <c r="B51" s="16" t="s">
        <v>130</v>
      </c>
      <c r="C51" s="39" t="s">
        <v>131</v>
      </c>
      <c r="D51" s="17" t="s">
        <v>132</v>
      </c>
      <c r="E51" s="16" t="s">
        <v>133</v>
      </c>
      <c r="F51" s="17">
        <v>1</v>
      </c>
      <c r="G51" s="17">
        <v>64.3</v>
      </c>
      <c r="H51" s="20">
        <f t="shared" si="0"/>
        <v>38.58</v>
      </c>
      <c r="I51" s="24">
        <v>73</v>
      </c>
      <c r="J51" s="20">
        <f t="shared" si="1"/>
        <v>29.2</v>
      </c>
      <c r="K51" s="20">
        <f t="shared" si="2"/>
        <v>67.78</v>
      </c>
      <c r="L51" s="17">
        <v>1</v>
      </c>
      <c r="M51" s="27">
        <v>1</v>
      </c>
      <c r="N51" s="28" t="s">
        <v>19</v>
      </c>
    </row>
    <row r="52" s="3" customFormat="true" ht="21" customHeight="true" spans="1:14">
      <c r="A52" s="15">
        <v>50</v>
      </c>
      <c r="B52" s="16" t="s">
        <v>134</v>
      </c>
      <c r="C52" s="39" t="s">
        <v>135</v>
      </c>
      <c r="D52" s="17" t="s">
        <v>132</v>
      </c>
      <c r="E52" s="16" t="s">
        <v>133</v>
      </c>
      <c r="F52" s="17">
        <v>1</v>
      </c>
      <c r="G52" s="17">
        <v>63.4</v>
      </c>
      <c r="H52" s="20">
        <f t="shared" si="0"/>
        <v>38.04</v>
      </c>
      <c r="I52" s="24">
        <v>62.2</v>
      </c>
      <c r="J52" s="20">
        <f t="shared" si="1"/>
        <v>24.88</v>
      </c>
      <c r="K52" s="20">
        <f t="shared" si="2"/>
        <v>62.92</v>
      </c>
      <c r="L52" s="17">
        <v>2</v>
      </c>
      <c r="M52" s="27">
        <v>2</v>
      </c>
      <c r="N52" s="28"/>
    </row>
    <row r="53" s="3" customFormat="true" ht="21" customHeight="true" spans="1:14">
      <c r="A53" s="15">
        <v>51</v>
      </c>
      <c r="B53" s="16" t="s">
        <v>136</v>
      </c>
      <c r="C53" s="39" t="s">
        <v>137</v>
      </c>
      <c r="D53" s="17" t="s">
        <v>132</v>
      </c>
      <c r="E53" s="16" t="s">
        <v>133</v>
      </c>
      <c r="F53" s="17">
        <v>1</v>
      </c>
      <c r="G53" s="17">
        <v>62</v>
      </c>
      <c r="H53" s="20">
        <f t="shared" si="0"/>
        <v>37.2</v>
      </c>
      <c r="I53" s="24">
        <v>0</v>
      </c>
      <c r="J53" s="20">
        <f t="shared" si="1"/>
        <v>0</v>
      </c>
      <c r="K53" s="20">
        <f t="shared" si="2"/>
        <v>37.2</v>
      </c>
      <c r="L53" s="17">
        <v>3</v>
      </c>
      <c r="M53" s="27">
        <v>3</v>
      </c>
      <c r="N53" s="28"/>
    </row>
    <row r="54" s="4" customFormat="true" ht="21" customHeight="true" spans="1:14">
      <c r="A54" s="15">
        <v>52</v>
      </c>
      <c r="B54" s="16" t="s">
        <v>138</v>
      </c>
      <c r="C54" s="39" t="s">
        <v>139</v>
      </c>
      <c r="D54" s="17" t="s">
        <v>140</v>
      </c>
      <c r="E54" s="16" t="s">
        <v>18</v>
      </c>
      <c r="F54" s="17">
        <v>1</v>
      </c>
      <c r="G54" s="21">
        <v>55.9</v>
      </c>
      <c r="H54" s="20">
        <f t="shared" si="0"/>
        <v>33.54</v>
      </c>
      <c r="I54" s="24">
        <v>70</v>
      </c>
      <c r="J54" s="20">
        <f t="shared" si="1"/>
        <v>28</v>
      </c>
      <c r="K54" s="20">
        <f t="shared" si="2"/>
        <v>61.54</v>
      </c>
      <c r="L54" s="17">
        <v>1</v>
      </c>
      <c r="M54" s="27">
        <v>1</v>
      </c>
      <c r="N54" s="28" t="s">
        <v>19</v>
      </c>
    </row>
    <row r="55" s="3" customFormat="true" ht="21" customHeight="true" spans="1:14">
      <c r="A55" s="15">
        <v>53</v>
      </c>
      <c r="B55" s="16" t="s">
        <v>141</v>
      </c>
      <c r="C55" s="39" t="s">
        <v>142</v>
      </c>
      <c r="D55" s="17" t="s">
        <v>140</v>
      </c>
      <c r="E55" s="16" t="s">
        <v>18</v>
      </c>
      <c r="F55" s="17">
        <v>1</v>
      </c>
      <c r="G55" s="21">
        <v>49.3</v>
      </c>
      <c r="H55" s="20">
        <f t="shared" si="0"/>
        <v>29.58</v>
      </c>
      <c r="I55" s="24">
        <v>68.8</v>
      </c>
      <c r="J55" s="20">
        <f t="shared" si="1"/>
        <v>27.52</v>
      </c>
      <c r="K55" s="20">
        <f t="shared" si="2"/>
        <v>57.1</v>
      </c>
      <c r="L55" s="17">
        <v>3</v>
      </c>
      <c r="M55" s="27">
        <v>2</v>
      </c>
      <c r="N55" s="28"/>
    </row>
    <row r="56" s="3" customFormat="true" ht="21" customHeight="true" spans="1:14">
      <c r="A56" s="15">
        <v>54</v>
      </c>
      <c r="B56" s="16" t="s">
        <v>143</v>
      </c>
      <c r="C56" s="39" t="s">
        <v>144</v>
      </c>
      <c r="D56" s="17" t="s">
        <v>140</v>
      </c>
      <c r="E56" s="16" t="s">
        <v>18</v>
      </c>
      <c r="F56" s="17">
        <v>1</v>
      </c>
      <c r="G56" s="21">
        <v>49.6</v>
      </c>
      <c r="H56" s="20">
        <f t="shared" si="0"/>
        <v>29.76</v>
      </c>
      <c r="I56" s="24">
        <v>68</v>
      </c>
      <c r="J56" s="20">
        <f t="shared" si="1"/>
        <v>27.2</v>
      </c>
      <c r="K56" s="20">
        <f t="shared" si="2"/>
        <v>56.96</v>
      </c>
      <c r="L56" s="17">
        <v>2</v>
      </c>
      <c r="M56" s="27">
        <v>3</v>
      </c>
      <c r="N56" s="28"/>
    </row>
    <row r="57" s="3" customFormat="true" ht="21" customHeight="true" spans="1:14">
      <c r="A57" s="15">
        <v>55</v>
      </c>
      <c r="B57" s="16" t="s">
        <v>145</v>
      </c>
      <c r="C57" s="39" t="s">
        <v>146</v>
      </c>
      <c r="D57" s="17" t="s">
        <v>147</v>
      </c>
      <c r="E57" s="16" t="s">
        <v>133</v>
      </c>
      <c r="F57" s="17">
        <v>1</v>
      </c>
      <c r="G57" s="21">
        <v>66.4</v>
      </c>
      <c r="H57" s="20">
        <f t="shared" si="0"/>
        <v>39.84</v>
      </c>
      <c r="I57" s="24">
        <v>83.4</v>
      </c>
      <c r="J57" s="20">
        <f t="shared" si="1"/>
        <v>33.36</v>
      </c>
      <c r="K57" s="20">
        <f t="shared" si="2"/>
        <v>73.2</v>
      </c>
      <c r="L57" s="17">
        <v>1</v>
      </c>
      <c r="M57" s="27">
        <v>1</v>
      </c>
      <c r="N57" s="28" t="s">
        <v>19</v>
      </c>
    </row>
    <row r="58" s="3" customFormat="true" ht="21" customHeight="true" spans="1:14">
      <c r="A58" s="15">
        <v>56</v>
      </c>
      <c r="B58" s="16" t="s">
        <v>148</v>
      </c>
      <c r="C58" s="39" t="s">
        <v>149</v>
      </c>
      <c r="D58" s="17" t="s">
        <v>147</v>
      </c>
      <c r="E58" s="16" t="s">
        <v>133</v>
      </c>
      <c r="F58" s="17">
        <v>1</v>
      </c>
      <c r="G58" s="21">
        <v>63.1</v>
      </c>
      <c r="H58" s="20">
        <f t="shared" si="0"/>
        <v>37.86</v>
      </c>
      <c r="I58" s="24">
        <v>83.6</v>
      </c>
      <c r="J58" s="20">
        <f t="shared" si="1"/>
        <v>33.44</v>
      </c>
      <c r="K58" s="20">
        <f t="shared" si="2"/>
        <v>71.3</v>
      </c>
      <c r="L58" s="17">
        <v>2</v>
      </c>
      <c r="M58" s="27">
        <v>2</v>
      </c>
      <c r="N58" s="28"/>
    </row>
    <row r="59" s="4" customFormat="true" ht="21" customHeight="true" spans="1:14">
      <c r="A59" s="15">
        <v>57</v>
      </c>
      <c r="B59" s="16" t="s">
        <v>150</v>
      </c>
      <c r="C59" s="17">
        <v>10056100214</v>
      </c>
      <c r="D59" s="17" t="s">
        <v>147</v>
      </c>
      <c r="E59" s="16" t="s">
        <v>133</v>
      </c>
      <c r="F59" s="17">
        <v>1</v>
      </c>
      <c r="G59" s="21">
        <v>60.9</v>
      </c>
      <c r="H59" s="20">
        <f t="shared" si="0"/>
        <v>36.54</v>
      </c>
      <c r="I59" s="24">
        <v>0</v>
      </c>
      <c r="J59" s="20">
        <f t="shared" si="1"/>
        <v>0</v>
      </c>
      <c r="K59" s="20">
        <f t="shared" si="2"/>
        <v>36.54</v>
      </c>
      <c r="L59" s="17">
        <v>3</v>
      </c>
      <c r="M59" s="27">
        <v>3</v>
      </c>
      <c r="N59" s="28"/>
    </row>
    <row r="60" s="3" customFormat="true" ht="21" customHeight="true" spans="1:14">
      <c r="A60" s="15">
        <v>58</v>
      </c>
      <c r="B60" s="16" t="s">
        <v>151</v>
      </c>
      <c r="C60" s="39" t="s">
        <v>152</v>
      </c>
      <c r="D60" s="17" t="s">
        <v>147</v>
      </c>
      <c r="E60" s="16" t="s">
        <v>133</v>
      </c>
      <c r="F60" s="17">
        <v>1</v>
      </c>
      <c r="G60" s="21">
        <v>60.9</v>
      </c>
      <c r="H60" s="20">
        <f t="shared" si="0"/>
        <v>36.54</v>
      </c>
      <c r="I60" s="24">
        <v>0</v>
      </c>
      <c r="J60" s="20">
        <f t="shared" si="1"/>
        <v>0</v>
      </c>
      <c r="K60" s="20">
        <f t="shared" si="2"/>
        <v>36.54</v>
      </c>
      <c r="L60" s="17">
        <v>3</v>
      </c>
      <c r="M60" s="27">
        <v>3</v>
      </c>
      <c r="N60" s="28"/>
    </row>
    <row r="61" s="4" customFormat="true" ht="21" customHeight="true" spans="1:14">
      <c r="A61" s="15">
        <v>59</v>
      </c>
      <c r="B61" s="16" t="s">
        <v>153</v>
      </c>
      <c r="C61" s="39" t="s">
        <v>154</v>
      </c>
      <c r="D61" s="17" t="s">
        <v>155</v>
      </c>
      <c r="E61" s="16" t="s">
        <v>156</v>
      </c>
      <c r="F61" s="17">
        <v>1</v>
      </c>
      <c r="G61" s="21">
        <v>54.7</v>
      </c>
      <c r="H61" s="20">
        <f t="shared" si="0"/>
        <v>32.82</v>
      </c>
      <c r="I61" s="24">
        <v>78.2</v>
      </c>
      <c r="J61" s="20">
        <f t="shared" si="1"/>
        <v>31.28</v>
      </c>
      <c r="K61" s="20">
        <f t="shared" si="2"/>
        <v>64.1</v>
      </c>
      <c r="L61" s="17">
        <v>1</v>
      </c>
      <c r="M61" s="27">
        <v>1</v>
      </c>
      <c r="N61" s="28" t="s">
        <v>19</v>
      </c>
    </row>
    <row r="62" s="4" customFormat="true" ht="21" customHeight="true" spans="1:14">
      <c r="A62" s="15">
        <v>60</v>
      </c>
      <c r="B62" s="16" t="s">
        <v>157</v>
      </c>
      <c r="C62" s="39" t="s">
        <v>158</v>
      </c>
      <c r="D62" s="17" t="s">
        <v>155</v>
      </c>
      <c r="E62" s="16" t="s">
        <v>156</v>
      </c>
      <c r="F62" s="17">
        <v>1</v>
      </c>
      <c r="G62" s="17">
        <v>43.3</v>
      </c>
      <c r="H62" s="20">
        <f t="shared" si="0"/>
        <v>25.98</v>
      </c>
      <c r="I62" s="24">
        <v>62.2</v>
      </c>
      <c r="J62" s="20">
        <f t="shared" si="1"/>
        <v>24.88</v>
      </c>
      <c r="K62" s="20">
        <f t="shared" si="2"/>
        <v>50.86</v>
      </c>
      <c r="L62" s="17">
        <v>5</v>
      </c>
      <c r="M62" s="27">
        <v>2</v>
      </c>
      <c r="N62" s="28"/>
    </row>
    <row r="63" s="4" customFormat="true" ht="21" customHeight="true" spans="1:14">
      <c r="A63" s="15">
        <v>61</v>
      </c>
      <c r="B63" s="16" t="s">
        <v>159</v>
      </c>
      <c r="C63" s="39" t="s">
        <v>160</v>
      </c>
      <c r="D63" s="17" t="s">
        <v>155</v>
      </c>
      <c r="E63" s="16" t="s">
        <v>156</v>
      </c>
      <c r="F63" s="17">
        <v>1</v>
      </c>
      <c r="G63" s="17">
        <v>45</v>
      </c>
      <c r="H63" s="20">
        <f t="shared" si="0"/>
        <v>27</v>
      </c>
      <c r="I63" s="24">
        <v>53.8</v>
      </c>
      <c r="J63" s="20">
        <f t="shared" si="1"/>
        <v>21.52</v>
      </c>
      <c r="K63" s="20">
        <f t="shared" si="2"/>
        <v>48.52</v>
      </c>
      <c r="L63" s="17">
        <v>4</v>
      </c>
      <c r="M63" s="27">
        <v>3</v>
      </c>
      <c r="N63" s="28"/>
    </row>
    <row r="64" s="5" customFormat="true" ht="21" customHeight="true" spans="1:14">
      <c r="A64" s="15">
        <v>62</v>
      </c>
      <c r="B64" s="16" t="s">
        <v>161</v>
      </c>
      <c r="C64" s="39" t="s">
        <v>162</v>
      </c>
      <c r="D64" s="17" t="s">
        <v>163</v>
      </c>
      <c r="E64" s="16" t="s">
        <v>18</v>
      </c>
      <c r="F64" s="17">
        <v>1</v>
      </c>
      <c r="G64" s="17">
        <v>66.7</v>
      </c>
      <c r="H64" s="20">
        <f t="shared" si="0"/>
        <v>40.02</v>
      </c>
      <c r="I64" s="24">
        <v>73</v>
      </c>
      <c r="J64" s="20">
        <f t="shared" si="1"/>
        <v>29.2</v>
      </c>
      <c r="K64" s="20">
        <f t="shared" si="2"/>
        <v>69.22</v>
      </c>
      <c r="L64" s="17">
        <v>1</v>
      </c>
      <c r="M64" s="27">
        <v>1</v>
      </c>
      <c r="N64" s="28" t="s">
        <v>19</v>
      </c>
    </row>
    <row r="65" s="5" customFormat="true" ht="21" customHeight="true" spans="1:14">
      <c r="A65" s="15">
        <v>63</v>
      </c>
      <c r="B65" s="16" t="s">
        <v>164</v>
      </c>
      <c r="C65" s="40" t="s">
        <v>165</v>
      </c>
      <c r="D65" s="17" t="s">
        <v>163</v>
      </c>
      <c r="E65" s="16" t="s">
        <v>18</v>
      </c>
      <c r="F65" s="18">
        <v>1</v>
      </c>
      <c r="G65" s="18">
        <v>61.5</v>
      </c>
      <c r="H65" s="20">
        <f t="shared" si="0"/>
        <v>36.9</v>
      </c>
      <c r="I65" s="25">
        <v>69</v>
      </c>
      <c r="J65" s="20">
        <f t="shared" si="1"/>
        <v>27.6</v>
      </c>
      <c r="K65" s="20">
        <f t="shared" si="2"/>
        <v>64.5</v>
      </c>
      <c r="L65" s="17">
        <v>2</v>
      </c>
      <c r="M65" s="27">
        <v>2</v>
      </c>
      <c r="N65" s="28"/>
    </row>
    <row r="66" s="5" customFormat="true" ht="21" customHeight="true" spans="1:14">
      <c r="A66" s="15">
        <v>64</v>
      </c>
      <c r="B66" s="16" t="s">
        <v>166</v>
      </c>
      <c r="C66" s="39" t="s">
        <v>167</v>
      </c>
      <c r="D66" s="17" t="s">
        <v>163</v>
      </c>
      <c r="E66" s="16" t="s">
        <v>168</v>
      </c>
      <c r="F66" s="17">
        <v>1</v>
      </c>
      <c r="G66" s="17">
        <v>58.4</v>
      </c>
      <c r="H66" s="20">
        <f t="shared" si="0"/>
        <v>35.04</v>
      </c>
      <c r="I66" s="24">
        <v>71.8</v>
      </c>
      <c r="J66" s="20">
        <f t="shared" si="1"/>
        <v>28.72</v>
      </c>
      <c r="K66" s="20">
        <f t="shared" si="2"/>
        <v>63.76</v>
      </c>
      <c r="L66" s="17">
        <v>3</v>
      </c>
      <c r="M66" s="27">
        <v>3</v>
      </c>
      <c r="N66" s="28"/>
    </row>
    <row r="67" s="4" customFormat="true" ht="21" customHeight="true" spans="1:14">
      <c r="A67" s="15">
        <v>65</v>
      </c>
      <c r="B67" s="16" t="s">
        <v>169</v>
      </c>
      <c r="C67" s="29" t="s">
        <v>170</v>
      </c>
      <c r="D67" s="17" t="s">
        <v>171</v>
      </c>
      <c r="E67" s="16" t="s">
        <v>18</v>
      </c>
      <c r="F67" s="17">
        <v>2</v>
      </c>
      <c r="G67" s="17">
        <v>58.1</v>
      </c>
      <c r="H67" s="20">
        <f>ROUND(G67*0.6,2)</f>
        <v>34.86</v>
      </c>
      <c r="I67" s="24">
        <v>79.8</v>
      </c>
      <c r="J67" s="20">
        <f>ROUND(I67*0.4,2)</f>
        <v>31.92</v>
      </c>
      <c r="K67" s="20">
        <f>ROUND(H67+J67,2)</f>
        <v>66.78</v>
      </c>
      <c r="L67" s="17">
        <v>3</v>
      </c>
      <c r="M67" s="27">
        <v>1</v>
      </c>
      <c r="N67" s="28" t="s">
        <v>19</v>
      </c>
    </row>
    <row r="68" s="4" customFormat="true" ht="21" customHeight="true" spans="1:14">
      <c r="A68" s="15">
        <v>66</v>
      </c>
      <c r="B68" s="16" t="s">
        <v>172</v>
      </c>
      <c r="C68" s="29" t="s">
        <v>173</v>
      </c>
      <c r="D68" s="17" t="s">
        <v>171</v>
      </c>
      <c r="E68" s="16" t="s">
        <v>18</v>
      </c>
      <c r="F68" s="17">
        <v>2</v>
      </c>
      <c r="G68" s="17">
        <v>58.8</v>
      </c>
      <c r="H68" s="20">
        <f>ROUND(G68*0.6,2)</f>
        <v>35.28</v>
      </c>
      <c r="I68" s="24">
        <v>75.4</v>
      </c>
      <c r="J68" s="20">
        <f>ROUND(I68*0.4,2)</f>
        <v>30.16</v>
      </c>
      <c r="K68" s="20">
        <f>ROUND(H68+J68,2)</f>
        <v>65.44</v>
      </c>
      <c r="L68" s="17">
        <v>2</v>
      </c>
      <c r="M68" s="27">
        <v>2</v>
      </c>
      <c r="N68" s="28" t="s">
        <v>19</v>
      </c>
    </row>
    <row r="69" s="4" customFormat="true" ht="21" customHeight="true" spans="1:14">
      <c r="A69" s="15">
        <v>67</v>
      </c>
      <c r="B69" s="16" t="s">
        <v>174</v>
      </c>
      <c r="C69" s="29" t="s">
        <v>175</v>
      </c>
      <c r="D69" s="17" t="s">
        <v>171</v>
      </c>
      <c r="E69" s="16" t="s">
        <v>18</v>
      </c>
      <c r="F69" s="17">
        <v>2</v>
      </c>
      <c r="G69" s="17">
        <v>57.3</v>
      </c>
      <c r="H69" s="20">
        <f t="shared" ref="H67:H114" si="3">ROUND(G69*0.6,2)</f>
        <v>34.38</v>
      </c>
      <c r="I69" s="24">
        <v>74</v>
      </c>
      <c r="J69" s="20">
        <f t="shared" ref="J67:J114" si="4">ROUND(I69*0.4,2)</f>
        <v>29.6</v>
      </c>
      <c r="K69" s="20">
        <f t="shared" ref="K67:K114" si="5">ROUND(H69+J69,2)</f>
        <v>63.98</v>
      </c>
      <c r="L69" s="17">
        <v>4</v>
      </c>
      <c r="M69" s="27">
        <v>3</v>
      </c>
      <c r="N69" s="28"/>
    </row>
    <row r="70" s="5" customFormat="true" ht="21" customHeight="true" spans="1:14">
      <c r="A70" s="15">
        <v>68</v>
      </c>
      <c r="B70" s="16" t="s">
        <v>176</v>
      </c>
      <c r="C70" s="29" t="s">
        <v>177</v>
      </c>
      <c r="D70" s="17" t="s">
        <v>171</v>
      </c>
      <c r="E70" s="16" t="s">
        <v>18</v>
      </c>
      <c r="F70" s="17">
        <v>2</v>
      </c>
      <c r="G70" s="17">
        <v>57</v>
      </c>
      <c r="H70" s="20">
        <f t="shared" si="3"/>
        <v>34.2</v>
      </c>
      <c r="I70" s="24">
        <v>72.8</v>
      </c>
      <c r="J70" s="20">
        <f t="shared" si="4"/>
        <v>29.12</v>
      </c>
      <c r="K70" s="20">
        <f t="shared" si="5"/>
        <v>63.32</v>
      </c>
      <c r="L70" s="17">
        <v>5</v>
      </c>
      <c r="M70" s="27">
        <v>4</v>
      </c>
      <c r="N70" s="28"/>
    </row>
    <row r="71" s="4" customFormat="true" ht="21" customHeight="true" spans="1:14">
      <c r="A71" s="15">
        <v>69</v>
      </c>
      <c r="B71" s="16" t="s">
        <v>178</v>
      </c>
      <c r="C71" s="29" t="s">
        <v>179</v>
      </c>
      <c r="D71" s="17" t="s">
        <v>171</v>
      </c>
      <c r="E71" s="16" t="s">
        <v>18</v>
      </c>
      <c r="F71" s="17">
        <v>2</v>
      </c>
      <c r="G71" s="17">
        <v>54.9</v>
      </c>
      <c r="H71" s="20">
        <f t="shared" si="3"/>
        <v>32.94</v>
      </c>
      <c r="I71" s="24">
        <v>68.4</v>
      </c>
      <c r="J71" s="20">
        <f t="shared" si="4"/>
        <v>27.36</v>
      </c>
      <c r="K71" s="20">
        <f t="shared" si="5"/>
        <v>60.3</v>
      </c>
      <c r="L71" s="17">
        <v>6</v>
      </c>
      <c r="M71" s="27">
        <v>5</v>
      </c>
      <c r="N71" s="28"/>
    </row>
    <row r="72" s="4" customFormat="true" ht="21" customHeight="true" spans="1:14">
      <c r="A72" s="15">
        <v>70</v>
      </c>
      <c r="B72" s="16" t="s">
        <v>180</v>
      </c>
      <c r="C72" s="39" t="s">
        <v>181</v>
      </c>
      <c r="D72" s="17" t="s">
        <v>182</v>
      </c>
      <c r="E72" s="16" t="s">
        <v>70</v>
      </c>
      <c r="F72" s="17">
        <v>2</v>
      </c>
      <c r="G72" s="17">
        <v>68</v>
      </c>
      <c r="H72" s="20">
        <f t="shared" si="3"/>
        <v>40.8</v>
      </c>
      <c r="I72" s="24">
        <v>77.2</v>
      </c>
      <c r="J72" s="20">
        <f t="shared" si="4"/>
        <v>30.88</v>
      </c>
      <c r="K72" s="20">
        <f t="shared" si="5"/>
        <v>71.68</v>
      </c>
      <c r="L72" s="17">
        <v>1</v>
      </c>
      <c r="M72" s="27">
        <v>1</v>
      </c>
      <c r="N72" s="28" t="s">
        <v>19</v>
      </c>
    </row>
    <row r="73" s="5" customFormat="true" ht="21" customHeight="true" spans="1:14">
      <c r="A73" s="15">
        <v>71</v>
      </c>
      <c r="B73" s="16" t="s">
        <v>183</v>
      </c>
      <c r="C73" s="39" t="s">
        <v>184</v>
      </c>
      <c r="D73" s="17" t="s">
        <v>182</v>
      </c>
      <c r="E73" s="16" t="s">
        <v>70</v>
      </c>
      <c r="F73" s="17">
        <v>2</v>
      </c>
      <c r="G73" s="17">
        <v>66.7</v>
      </c>
      <c r="H73" s="20">
        <f t="shared" si="3"/>
        <v>40.02</v>
      </c>
      <c r="I73" s="24">
        <v>71.6</v>
      </c>
      <c r="J73" s="20">
        <f t="shared" si="4"/>
        <v>28.64</v>
      </c>
      <c r="K73" s="20">
        <f t="shared" si="5"/>
        <v>68.66</v>
      </c>
      <c r="L73" s="17">
        <v>2</v>
      </c>
      <c r="M73" s="27">
        <v>2</v>
      </c>
      <c r="N73" s="28" t="s">
        <v>19</v>
      </c>
    </row>
    <row r="74" s="5" customFormat="true" ht="21" customHeight="true" spans="1:14">
      <c r="A74" s="15">
        <v>72</v>
      </c>
      <c r="B74" s="16" t="s">
        <v>185</v>
      </c>
      <c r="C74" s="39" t="s">
        <v>186</v>
      </c>
      <c r="D74" s="17" t="s">
        <v>182</v>
      </c>
      <c r="E74" s="16" t="s">
        <v>70</v>
      </c>
      <c r="F74" s="17">
        <v>2</v>
      </c>
      <c r="G74" s="17">
        <v>62.9</v>
      </c>
      <c r="H74" s="20">
        <f t="shared" si="3"/>
        <v>37.74</v>
      </c>
      <c r="I74" s="24">
        <v>74.4</v>
      </c>
      <c r="J74" s="20">
        <f t="shared" si="4"/>
        <v>29.76</v>
      </c>
      <c r="K74" s="20">
        <f t="shared" si="5"/>
        <v>67.5</v>
      </c>
      <c r="L74" s="17">
        <v>4</v>
      </c>
      <c r="M74" s="27">
        <v>3</v>
      </c>
      <c r="N74" s="28"/>
    </row>
    <row r="75" s="5" customFormat="true" ht="21" customHeight="true" spans="1:14">
      <c r="A75" s="15">
        <v>73</v>
      </c>
      <c r="B75" s="16" t="s">
        <v>187</v>
      </c>
      <c r="C75" s="39" t="s">
        <v>188</v>
      </c>
      <c r="D75" s="17" t="s">
        <v>182</v>
      </c>
      <c r="E75" s="16" t="s">
        <v>70</v>
      </c>
      <c r="F75" s="17">
        <v>2</v>
      </c>
      <c r="G75" s="17">
        <v>63.1</v>
      </c>
      <c r="H75" s="20">
        <f t="shared" si="3"/>
        <v>37.86</v>
      </c>
      <c r="I75" s="24">
        <v>71.2</v>
      </c>
      <c r="J75" s="20">
        <f t="shared" si="4"/>
        <v>28.48</v>
      </c>
      <c r="K75" s="20">
        <f t="shared" si="5"/>
        <v>66.34</v>
      </c>
      <c r="L75" s="17">
        <v>3</v>
      </c>
      <c r="M75" s="27">
        <v>4</v>
      </c>
      <c r="N75" s="28"/>
    </row>
    <row r="76" s="4" customFormat="true" ht="21" customHeight="true" spans="1:14">
      <c r="A76" s="15">
        <v>74</v>
      </c>
      <c r="B76" s="16" t="s">
        <v>189</v>
      </c>
      <c r="C76" s="39" t="s">
        <v>190</v>
      </c>
      <c r="D76" s="17" t="s">
        <v>182</v>
      </c>
      <c r="E76" s="16" t="s">
        <v>70</v>
      </c>
      <c r="F76" s="17">
        <v>2</v>
      </c>
      <c r="G76" s="17">
        <v>61.7</v>
      </c>
      <c r="H76" s="20">
        <f t="shared" si="3"/>
        <v>37.02</v>
      </c>
      <c r="I76" s="24">
        <v>0</v>
      </c>
      <c r="J76" s="20">
        <f t="shared" si="4"/>
        <v>0</v>
      </c>
      <c r="K76" s="20">
        <f t="shared" si="5"/>
        <v>37.02</v>
      </c>
      <c r="L76" s="17">
        <v>5</v>
      </c>
      <c r="M76" s="27">
        <v>5</v>
      </c>
      <c r="N76" s="28"/>
    </row>
    <row r="77" s="4" customFormat="true" ht="21" customHeight="true" spans="1:14">
      <c r="A77" s="15">
        <v>75</v>
      </c>
      <c r="B77" s="16" t="s">
        <v>191</v>
      </c>
      <c r="C77" s="39" t="s">
        <v>192</v>
      </c>
      <c r="D77" s="17" t="s">
        <v>182</v>
      </c>
      <c r="E77" s="16" t="s">
        <v>70</v>
      </c>
      <c r="F77" s="17">
        <v>2</v>
      </c>
      <c r="G77" s="17">
        <v>61.7</v>
      </c>
      <c r="H77" s="20">
        <f t="shared" si="3"/>
        <v>37.02</v>
      </c>
      <c r="I77" s="24">
        <v>0</v>
      </c>
      <c r="J77" s="20">
        <f t="shared" si="4"/>
        <v>0</v>
      </c>
      <c r="K77" s="20">
        <f t="shared" si="5"/>
        <v>37.02</v>
      </c>
      <c r="L77" s="17">
        <v>5</v>
      </c>
      <c r="M77" s="27">
        <v>5</v>
      </c>
      <c r="N77" s="28"/>
    </row>
    <row r="78" s="4" customFormat="true" ht="21" customHeight="true" spans="1:14">
      <c r="A78" s="15">
        <v>76</v>
      </c>
      <c r="B78" s="16" t="s">
        <v>193</v>
      </c>
      <c r="C78" s="40" t="s">
        <v>194</v>
      </c>
      <c r="D78" s="17" t="s">
        <v>195</v>
      </c>
      <c r="E78" s="16" t="s">
        <v>196</v>
      </c>
      <c r="F78" s="18">
        <v>1</v>
      </c>
      <c r="G78" s="18">
        <v>67.7</v>
      </c>
      <c r="H78" s="20">
        <f t="shared" si="3"/>
        <v>40.62</v>
      </c>
      <c r="I78" s="25">
        <v>87.6</v>
      </c>
      <c r="J78" s="20">
        <f t="shared" si="4"/>
        <v>35.04</v>
      </c>
      <c r="K78" s="20">
        <f t="shared" si="5"/>
        <v>75.66</v>
      </c>
      <c r="L78" s="17">
        <v>1</v>
      </c>
      <c r="M78" s="27">
        <v>1</v>
      </c>
      <c r="N78" s="28" t="s">
        <v>19</v>
      </c>
    </row>
    <row r="79" s="4" customFormat="true" ht="21" customHeight="true" spans="1:14">
      <c r="A79" s="15">
        <v>77</v>
      </c>
      <c r="B79" s="16" t="s">
        <v>197</v>
      </c>
      <c r="C79" s="39" t="s">
        <v>198</v>
      </c>
      <c r="D79" s="17" t="s">
        <v>195</v>
      </c>
      <c r="E79" s="16" t="s">
        <v>196</v>
      </c>
      <c r="F79" s="17">
        <v>1</v>
      </c>
      <c r="G79" s="17">
        <v>65.1</v>
      </c>
      <c r="H79" s="20">
        <f t="shared" si="3"/>
        <v>39.06</v>
      </c>
      <c r="I79" s="24">
        <v>84</v>
      </c>
      <c r="J79" s="20">
        <f t="shared" si="4"/>
        <v>33.6</v>
      </c>
      <c r="K79" s="20">
        <f t="shared" si="5"/>
        <v>72.66</v>
      </c>
      <c r="L79" s="17">
        <v>2</v>
      </c>
      <c r="M79" s="27">
        <v>2</v>
      </c>
      <c r="N79" s="28"/>
    </row>
    <row r="80" s="4" customFormat="true" ht="21" customHeight="true" spans="1:14">
      <c r="A80" s="15">
        <v>78</v>
      </c>
      <c r="B80" s="16" t="s">
        <v>199</v>
      </c>
      <c r="C80" s="39" t="s">
        <v>200</v>
      </c>
      <c r="D80" s="17" t="s">
        <v>195</v>
      </c>
      <c r="E80" s="16" t="s">
        <v>196</v>
      </c>
      <c r="F80" s="17">
        <v>1</v>
      </c>
      <c r="G80" s="17">
        <v>61.4</v>
      </c>
      <c r="H80" s="20">
        <f t="shared" si="3"/>
        <v>36.84</v>
      </c>
      <c r="I80" s="24">
        <v>83</v>
      </c>
      <c r="J80" s="20">
        <f t="shared" si="4"/>
        <v>33.2</v>
      </c>
      <c r="K80" s="20">
        <f t="shared" si="5"/>
        <v>70.04</v>
      </c>
      <c r="L80" s="17">
        <v>3</v>
      </c>
      <c r="M80" s="27">
        <v>3</v>
      </c>
      <c r="N80" s="28"/>
    </row>
    <row r="81" s="4" customFormat="true" ht="21" customHeight="true" spans="1:14">
      <c r="A81" s="15">
        <v>79</v>
      </c>
      <c r="B81" s="16" t="s">
        <v>201</v>
      </c>
      <c r="C81" s="39" t="s">
        <v>202</v>
      </c>
      <c r="D81" s="17" t="s">
        <v>203</v>
      </c>
      <c r="E81" s="32" t="s">
        <v>18</v>
      </c>
      <c r="F81" s="17">
        <v>1</v>
      </c>
      <c r="G81" s="33">
        <v>59</v>
      </c>
      <c r="H81" s="20">
        <f t="shared" si="3"/>
        <v>35.4</v>
      </c>
      <c r="I81" s="24">
        <v>70.4</v>
      </c>
      <c r="J81" s="20">
        <f t="shared" si="4"/>
        <v>28.16</v>
      </c>
      <c r="K81" s="20">
        <f t="shared" si="5"/>
        <v>63.56</v>
      </c>
      <c r="L81" s="17">
        <v>1</v>
      </c>
      <c r="M81" s="27">
        <v>1</v>
      </c>
      <c r="N81" s="28" t="s">
        <v>19</v>
      </c>
    </row>
    <row r="82" s="5" customFormat="true" ht="21" customHeight="true" spans="1:14">
      <c r="A82" s="15">
        <v>80</v>
      </c>
      <c r="B82" s="16" t="s">
        <v>204</v>
      </c>
      <c r="C82" s="39" t="s">
        <v>205</v>
      </c>
      <c r="D82" s="17" t="s">
        <v>203</v>
      </c>
      <c r="E82" s="32" t="s">
        <v>18</v>
      </c>
      <c r="F82" s="17">
        <v>1</v>
      </c>
      <c r="G82" s="33">
        <v>58.6</v>
      </c>
      <c r="H82" s="20">
        <f t="shared" si="3"/>
        <v>35.16</v>
      </c>
      <c r="I82" s="24">
        <v>66</v>
      </c>
      <c r="J82" s="20">
        <f t="shared" si="4"/>
        <v>26.4</v>
      </c>
      <c r="K82" s="20">
        <f t="shared" si="5"/>
        <v>61.56</v>
      </c>
      <c r="L82" s="17">
        <v>2</v>
      </c>
      <c r="M82" s="27">
        <v>2</v>
      </c>
      <c r="N82" s="28"/>
    </row>
    <row r="83" s="4" customFormat="true" ht="21" customHeight="true" spans="1:14">
      <c r="A83" s="15">
        <v>81</v>
      </c>
      <c r="B83" s="16" t="s">
        <v>206</v>
      </c>
      <c r="C83" s="39" t="s">
        <v>207</v>
      </c>
      <c r="D83" s="17" t="s">
        <v>203</v>
      </c>
      <c r="E83" s="32" t="s">
        <v>18</v>
      </c>
      <c r="F83" s="17">
        <v>1</v>
      </c>
      <c r="G83" s="33">
        <v>55.8</v>
      </c>
      <c r="H83" s="20">
        <f t="shared" si="3"/>
        <v>33.48</v>
      </c>
      <c r="I83" s="24">
        <v>65.8</v>
      </c>
      <c r="J83" s="20">
        <f t="shared" si="4"/>
        <v>26.32</v>
      </c>
      <c r="K83" s="20">
        <f t="shared" si="5"/>
        <v>59.8</v>
      </c>
      <c r="L83" s="17">
        <v>3</v>
      </c>
      <c r="M83" s="27">
        <v>3</v>
      </c>
      <c r="N83" s="28"/>
    </row>
    <row r="84" s="4" customFormat="true" ht="21" customHeight="true" spans="1:14">
      <c r="A84" s="15">
        <v>82</v>
      </c>
      <c r="B84" s="16" t="s">
        <v>208</v>
      </c>
      <c r="C84" s="39" t="s">
        <v>209</v>
      </c>
      <c r="D84" s="17" t="s">
        <v>203</v>
      </c>
      <c r="E84" s="32" t="s">
        <v>18</v>
      </c>
      <c r="F84" s="17">
        <v>1</v>
      </c>
      <c r="G84" s="33">
        <v>55.8</v>
      </c>
      <c r="H84" s="20">
        <f t="shared" si="3"/>
        <v>33.48</v>
      </c>
      <c r="I84" s="24">
        <v>0</v>
      </c>
      <c r="J84" s="20">
        <f t="shared" si="4"/>
        <v>0</v>
      </c>
      <c r="K84" s="20">
        <f t="shared" si="5"/>
        <v>33.48</v>
      </c>
      <c r="L84" s="17">
        <v>3</v>
      </c>
      <c r="M84" s="27">
        <v>4</v>
      </c>
      <c r="N84" s="28"/>
    </row>
    <row r="85" s="4" customFormat="true" ht="21" customHeight="true" spans="1:14">
      <c r="A85" s="15">
        <v>83</v>
      </c>
      <c r="B85" s="16" t="s">
        <v>210</v>
      </c>
      <c r="C85" s="39" t="s">
        <v>211</v>
      </c>
      <c r="D85" s="17" t="s">
        <v>212</v>
      </c>
      <c r="E85" s="32" t="s">
        <v>213</v>
      </c>
      <c r="F85" s="17">
        <v>1</v>
      </c>
      <c r="G85" s="33">
        <v>57.3</v>
      </c>
      <c r="H85" s="20">
        <f t="shared" si="3"/>
        <v>34.38</v>
      </c>
      <c r="I85" s="24">
        <v>72</v>
      </c>
      <c r="J85" s="20">
        <f t="shared" si="4"/>
        <v>28.8</v>
      </c>
      <c r="K85" s="20">
        <f t="shared" si="5"/>
        <v>63.18</v>
      </c>
      <c r="L85" s="17">
        <v>1</v>
      </c>
      <c r="M85" s="27">
        <v>1</v>
      </c>
      <c r="N85" s="28" t="s">
        <v>19</v>
      </c>
    </row>
    <row r="86" s="5" customFormat="true" ht="21" customHeight="true" spans="1:14">
      <c r="A86" s="15">
        <v>84</v>
      </c>
      <c r="B86" s="16" t="s">
        <v>214</v>
      </c>
      <c r="C86" s="39" t="s">
        <v>215</v>
      </c>
      <c r="D86" s="17" t="s">
        <v>212</v>
      </c>
      <c r="E86" s="32" t="s">
        <v>213</v>
      </c>
      <c r="F86" s="17">
        <v>1</v>
      </c>
      <c r="G86" s="33">
        <v>56.1</v>
      </c>
      <c r="H86" s="20">
        <f t="shared" si="3"/>
        <v>33.66</v>
      </c>
      <c r="I86" s="24">
        <v>65.4</v>
      </c>
      <c r="J86" s="20">
        <f t="shared" si="4"/>
        <v>26.16</v>
      </c>
      <c r="K86" s="20">
        <f t="shared" si="5"/>
        <v>59.82</v>
      </c>
      <c r="L86" s="17">
        <v>2</v>
      </c>
      <c r="M86" s="27">
        <v>2</v>
      </c>
      <c r="N86" s="28"/>
    </row>
    <row r="87" s="5" customFormat="true" ht="21" customHeight="true" spans="1:14">
      <c r="A87" s="15">
        <v>85</v>
      </c>
      <c r="B87" s="16" t="s">
        <v>216</v>
      </c>
      <c r="C87" s="39" t="s">
        <v>217</v>
      </c>
      <c r="D87" s="17" t="s">
        <v>212</v>
      </c>
      <c r="E87" s="32" t="s">
        <v>213</v>
      </c>
      <c r="F87" s="17">
        <v>1</v>
      </c>
      <c r="G87" s="33">
        <v>54.3</v>
      </c>
      <c r="H87" s="20">
        <f t="shared" si="3"/>
        <v>32.58</v>
      </c>
      <c r="I87" s="24">
        <v>59.6</v>
      </c>
      <c r="J87" s="20">
        <f t="shared" si="4"/>
        <v>23.84</v>
      </c>
      <c r="K87" s="20">
        <f t="shared" si="5"/>
        <v>56.42</v>
      </c>
      <c r="L87" s="17">
        <v>3</v>
      </c>
      <c r="M87" s="27">
        <v>3</v>
      </c>
      <c r="N87" s="28"/>
    </row>
    <row r="88" s="5" customFormat="true" ht="21" customHeight="true" spans="1:14">
      <c r="A88" s="15">
        <v>86</v>
      </c>
      <c r="B88" s="16" t="s">
        <v>218</v>
      </c>
      <c r="C88" s="39" t="s">
        <v>219</v>
      </c>
      <c r="D88" s="17" t="s">
        <v>220</v>
      </c>
      <c r="E88" s="32" t="s">
        <v>70</v>
      </c>
      <c r="F88" s="17">
        <v>1</v>
      </c>
      <c r="G88" s="33">
        <v>57.2</v>
      </c>
      <c r="H88" s="20">
        <f t="shared" si="3"/>
        <v>34.32</v>
      </c>
      <c r="I88" s="24">
        <v>76.6</v>
      </c>
      <c r="J88" s="20">
        <f t="shared" si="4"/>
        <v>30.64</v>
      </c>
      <c r="K88" s="20">
        <f t="shared" si="5"/>
        <v>64.96</v>
      </c>
      <c r="L88" s="17">
        <v>1</v>
      </c>
      <c r="M88" s="27">
        <v>1</v>
      </c>
      <c r="N88" s="28" t="s">
        <v>19</v>
      </c>
    </row>
    <row r="89" s="5" customFormat="true" ht="21" customHeight="true" spans="1:14">
      <c r="A89" s="15">
        <v>87</v>
      </c>
      <c r="B89" s="16" t="s">
        <v>221</v>
      </c>
      <c r="C89" s="39" t="s">
        <v>222</v>
      </c>
      <c r="D89" s="17" t="s">
        <v>220</v>
      </c>
      <c r="E89" s="32" t="s">
        <v>70</v>
      </c>
      <c r="F89" s="17">
        <v>1</v>
      </c>
      <c r="G89" s="33">
        <v>55.9</v>
      </c>
      <c r="H89" s="20">
        <f t="shared" si="3"/>
        <v>33.54</v>
      </c>
      <c r="I89" s="24">
        <v>71</v>
      </c>
      <c r="J89" s="20">
        <f t="shared" si="4"/>
        <v>28.4</v>
      </c>
      <c r="K89" s="20">
        <f t="shared" si="5"/>
        <v>61.94</v>
      </c>
      <c r="L89" s="17">
        <v>2</v>
      </c>
      <c r="M89" s="27">
        <v>2</v>
      </c>
      <c r="N89" s="28"/>
    </row>
    <row r="90" s="5" customFormat="true" ht="21" customHeight="true" spans="1:14">
      <c r="A90" s="15">
        <v>88</v>
      </c>
      <c r="B90" s="16" t="s">
        <v>223</v>
      </c>
      <c r="C90" s="40" t="s">
        <v>224</v>
      </c>
      <c r="D90" s="17" t="s">
        <v>220</v>
      </c>
      <c r="E90" s="32" t="s">
        <v>70</v>
      </c>
      <c r="F90" s="18">
        <v>1</v>
      </c>
      <c r="G90" s="34">
        <v>52.3</v>
      </c>
      <c r="H90" s="20">
        <f t="shared" si="3"/>
        <v>31.38</v>
      </c>
      <c r="I90" s="25">
        <v>69.2</v>
      </c>
      <c r="J90" s="20">
        <f t="shared" si="4"/>
        <v>27.68</v>
      </c>
      <c r="K90" s="20">
        <f t="shared" si="5"/>
        <v>59.06</v>
      </c>
      <c r="L90" s="17">
        <v>3</v>
      </c>
      <c r="M90" s="38">
        <v>3</v>
      </c>
      <c r="N90" s="27"/>
    </row>
    <row r="91" s="5" customFormat="true" ht="21" customHeight="true" spans="1:14">
      <c r="A91" s="15">
        <v>89</v>
      </c>
      <c r="B91" s="16" t="s">
        <v>225</v>
      </c>
      <c r="C91" s="39" t="s">
        <v>226</v>
      </c>
      <c r="D91" s="17" t="s">
        <v>220</v>
      </c>
      <c r="E91" s="35" t="s">
        <v>227</v>
      </c>
      <c r="F91" s="17">
        <v>1</v>
      </c>
      <c r="G91" s="33">
        <v>62.7</v>
      </c>
      <c r="H91" s="20">
        <f t="shared" si="3"/>
        <v>37.62</v>
      </c>
      <c r="I91" s="24">
        <v>86</v>
      </c>
      <c r="J91" s="20">
        <f t="shared" si="4"/>
        <v>34.4</v>
      </c>
      <c r="K91" s="20">
        <f t="shared" si="5"/>
        <v>72.02</v>
      </c>
      <c r="L91" s="17">
        <v>1</v>
      </c>
      <c r="M91" s="27">
        <v>1</v>
      </c>
      <c r="N91" s="28" t="s">
        <v>19</v>
      </c>
    </row>
    <row r="92" s="5" customFormat="true" ht="21" customHeight="true" spans="1:14">
      <c r="A92" s="15">
        <v>90</v>
      </c>
      <c r="B92" s="16" t="s">
        <v>228</v>
      </c>
      <c r="C92" s="39" t="s">
        <v>229</v>
      </c>
      <c r="D92" s="17" t="s">
        <v>220</v>
      </c>
      <c r="E92" s="35" t="s">
        <v>227</v>
      </c>
      <c r="F92" s="17">
        <v>1</v>
      </c>
      <c r="G92" s="33">
        <v>59.6</v>
      </c>
      <c r="H92" s="20">
        <f t="shared" si="3"/>
        <v>35.76</v>
      </c>
      <c r="I92" s="24">
        <v>81.6</v>
      </c>
      <c r="J92" s="20">
        <f t="shared" si="4"/>
        <v>32.64</v>
      </c>
      <c r="K92" s="20">
        <f t="shared" si="5"/>
        <v>68.4</v>
      </c>
      <c r="L92" s="17">
        <v>2</v>
      </c>
      <c r="M92" s="27">
        <v>2</v>
      </c>
      <c r="N92" s="28"/>
    </row>
    <row r="93" s="5" customFormat="true" ht="21" customHeight="true" spans="1:14">
      <c r="A93" s="15">
        <v>91</v>
      </c>
      <c r="B93" s="16" t="s">
        <v>230</v>
      </c>
      <c r="C93" s="40" t="s">
        <v>231</v>
      </c>
      <c r="D93" s="17" t="s">
        <v>220</v>
      </c>
      <c r="E93" s="35" t="s">
        <v>227</v>
      </c>
      <c r="F93" s="18">
        <v>1</v>
      </c>
      <c r="G93" s="34">
        <v>59</v>
      </c>
      <c r="H93" s="20">
        <f t="shared" si="3"/>
        <v>35.4</v>
      </c>
      <c r="I93" s="25">
        <v>80.6</v>
      </c>
      <c r="J93" s="20">
        <f t="shared" si="4"/>
        <v>32.24</v>
      </c>
      <c r="K93" s="20">
        <f t="shared" si="5"/>
        <v>67.64</v>
      </c>
      <c r="L93" s="17">
        <v>3</v>
      </c>
      <c r="M93" s="27">
        <v>3</v>
      </c>
      <c r="N93" s="28"/>
    </row>
    <row r="94" s="5" customFormat="true" ht="21" customHeight="true" spans="1:14">
      <c r="A94" s="15">
        <v>92</v>
      </c>
      <c r="B94" s="16" t="s">
        <v>232</v>
      </c>
      <c r="C94" s="39" t="s">
        <v>233</v>
      </c>
      <c r="D94" s="17" t="s">
        <v>234</v>
      </c>
      <c r="E94" s="35" t="s">
        <v>156</v>
      </c>
      <c r="F94" s="17">
        <v>1</v>
      </c>
      <c r="G94" s="33">
        <v>60.2</v>
      </c>
      <c r="H94" s="20">
        <f t="shared" si="3"/>
        <v>36.12</v>
      </c>
      <c r="I94" s="24">
        <v>66</v>
      </c>
      <c r="J94" s="20">
        <f t="shared" si="4"/>
        <v>26.4</v>
      </c>
      <c r="K94" s="20">
        <f t="shared" si="5"/>
        <v>62.52</v>
      </c>
      <c r="L94" s="17">
        <v>1</v>
      </c>
      <c r="M94" s="27">
        <v>1</v>
      </c>
      <c r="N94" s="28" t="s">
        <v>19</v>
      </c>
    </row>
    <row r="95" s="4" customFormat="true" ht="21" customHeight="true" spans="1:14">
      <c r="A95" s="15">
        <v>93</v>
      </c>
      <c r="B95" s="16" t="s">
        <v>235</v>
      </c>
      <c r="C95" s="39" t="s">
        <v>236</v>
      </c>
      <c r="D95" s="17" t="s">
        <v>234</v>
      </c>
      <c r="E95" s="35" t="s">
        <v>156</v>
      </c>
      <c r="F95" s="17">
        <v>1</v>
      </c>
      <c r="G95" s="33">
        <v>56.2</v>
      </c>
      <c r="H95" s="20">
        <f t="shared" si="3"/>
        <v>33.72</v>
      </c>
      <c r="I95" s="24">
        <v>70.2</v>
      </c>
      <c r="J95" s="20">
        <f t="shared" si="4"/>
        <v>28.08</v>
      </c>
      <c r="K95" s="20">
        <f t="shared" si="5"/>
        <v>61.8</v>
      </c>
      <c r="L95" s="17">
        <v>3</v>
      </c>
      <c r="M95" s="27">
        <v>2</v>
      </c>
      <c r="N95" s="28"/>
    </row>
    <row r="96" s="4" customFormat="true" ht="21" customHeight="true" spans="1:14">
      <c r="A96" s="15">
        <v>94</v>
      </c>
      <c r="B96" s="16" t="s">
        <v>237</v>
      </c>
      <c r="C96" s="39" t="s">
        <v>238</v>
      </c>
      <c r="D96" s="17" t="s">
        <v>234</v>
      </c>
      <c r="E96" s="35" t="s">
        <v>156</v>
      </c>
      <c r="F96" s="17">
        <v>1</v>
      </c>
      <c r="G96" s="33">
        <v>56.4</v>
      </c>
      <c r="H96" s="20">
        <f t="shared" si="3"/>
        <v>33.84</v>
      </c>
      <c r="I96" s="24">
        <v>67.4</v>
      </c>
      <c r="J96" s="20">
        <f t="shared" si="4"/>
        <v>26.96</v>
      </c>
      <c r="K96" s="20">
        <f t="shared" si="5"/>
        <v>60.8</v>
      </c>
      <c r="L96" s="17">
        <v>2</v>
      </c>
      <c r="M96" s="27">
        <v>3</v>
      </c>
      <c r="N96" s="28"/>
    </row>
    <row r="97" s="4" customFormat="true" ht="21" customHeight="true" spans="1:14">
      <c r="A97" s="15">
        <v>95</v>
      </c>
      <c r="B97" s="16" t="s">
        <v>239</v>
      </c>
      <c r="C97" s="39" t="s">
        <v>240</v>
      </c>
      <c r="D97" s="17" t="s">
        <v>241</v>
      </c>
      <c r="E97" s="32" t="s">
        <v>242</v>
      </c>
      <c r="F97" s="17">
        <v>1</v>
      </c>
      <c r="G97" s="33">
        <v>59.2</v>
      </c>
      <c r="H97" s="20">
        <f t="shared" si="3"/>
        <v>35.52</v>
      </c>
      <c r="I97" s="24">
        <v>73</v>
      </c>
      <c r="J97" s="20">
        <f t="shared" si="4"/>
        <v>29.2</v>
      </c>
      <c r="K97" s="20">
        <f t="shared" si="5"/>
        <v>64.72</v>
      </c>
      <c r="L97" s="17">
        <v>1</v>
      </c>
      <c r="M97" s="27">
        <v>1</v>
      </c>
      <c r="N97" s="28" t="s">
        <v>19</v>
      </c>
    </row>
    <row r="98" s="4" customFormat="true" ht="21" customHeight="true" spans="1:14">
      <c r="A98" s="15">
        <v>96</v>
      </c>
      <c r="B98" s="16" t="s">
        <v>243</v>
      </c>
      <c r="C98" s="39" t="s">
        <v>244</v>
      </c>
      <c r="D98" s="17" t="s">
        <v>241</v>
      </c>
      <c r="E98" s="32" t="s">
        <v>242</v>
      </c>
      <c r="F98" s="17">
        <v>1</v>
      </c>
      <c r="G98" s="33">
        <v>56.5</v>
      </c>
      <c r="H98" s="20">
        <f t="shared" si="3"/>
        <v>33.9</v>
      </c>
      <c r="I98" s="24">
        <v>75</v>
      </c>
      <c r="J98" s="20">
        <f t="shared" si="4"/>
        <v>30</v>
      </c>
      <c r="K98" s="20">
        <f t="shared" si="5"/>
        <v>63.9</v>
      </c>
      <c r="L98" s="17">
        <v>2</v>
      </c>
      <c r="M98" s="27">
        <v>2</v>
      </c>
      <c r="N98" s="28"/>
    </row>
    <row r="99" s="5" customFormat="true" ht="21" customHeight="true" spans="1:14">
      <c r="A99" s="15">
        <v>97</v>
      </c>
      <c r="B99" s="16" t="s">
        <v>245</v>
      </c>
      <c r="C99" s="39" t="s">
        <v>246</v>
      </c>
      <c r="D99" s="17" t="s">
        <v>241</v>
      </c>
      <c r="E99" s="32" t="s">
        <v>242</v>
      </c>
      <c r="F99" s="17">
        <v>1</v>
      </c>
      <c r="G99" s="33">
        <v>51.7</v>
      </c>
      <c r="H99" s="20">
        <f t="shared" si="3"/>
        <v>31.02</v>
      </c>
      <c r="I99" s="24">
        <v>59.2</v>
      </c>
      <c r="J99" s="20">
        <f t="shared" si="4"/>
        <v>23.68</v>
      </c>
      <c r="K99" s="20">
        <f t="shared" si="5"/>
        <v>54.7</v>
      </c>
      <c r="L99" s="17">
        <v>3</v>
      </c>
      <c r="M99" s="27">
        <v>3</v>
      </c>
      <c r="N99" s="28"/>
    </row>
    <row r="100" s="5" customFormat="true" ht="21" customHeight="true" spans="1:14">
      <c r="A100" s="15">
        <v>98</v>
      </c>
      <c r="B100" s="16" t="s">
        <v>247</v>
      </c>
      <c r="C100" s="41" t="s">
        <v>248</v>
      </c>
      <c r="D100" s="30" t="s">
        <v>249</v>
      </c>
      <c r="E100" s="35" t="s">
        <v>250</v>
      </c>
      <c r="F100" s="30">
        <v>1</v>
      </c>
      <c r="G100" s="36">
        <v>59.5</v>
      </c>
      <c r="H100" s="20">
        <f t="shared" si="3"/>
        <v>35.7</v>
      </c>
      <c r="I100" s="24">
        <v>64.8</v>
      </c>
      <c r="J100" s="20">
        <f t="shared" si="4"/>
        <v>25.92</v>
      </c>
      <c r="K100" s="20">
        <f t="shared" si="5"/>
        <v>61.62</v>
      </c>
      <c r="L100" s="17">
        <v>1</v>
      </c>
      <c r="M100" s="27">
        <v>1</v>
      </c>
      <c r="N100" s="28" t="s">
        <v>19</v>
      </c>
    </row>
    <row r="101" s="4" customFormat="true" ht="21" customHeight="true" spans="1:14">
      <c r="A101" s="15">
        <v>99</v>
      </c>
      <c r="B101" s="16" t="s">
        <v>251</v>
      </c>
      <c r="C101" s="41" t="s">
        <v>252</v>
      </c>
      <c r="D101" s="30" t="s">
        <v>249</v>
      </c>
      <c r="E101" s="35" t="s">
        <v>250</v>
      </c>
      <c r="F101" s="30">
        <v>1</v>
      </c>
      <c r="G101" s="36">
        <v>55.5</v>
      </c>
      <c r="H101" s="20">
        <f t="shared" si="3"/>
        <v>33.3</v>
      </c>
      <c r="I101" s="24">
        <v>69.2</v>
      </c>
      <c r="J101" s="20">
        <f t="shared" si="4"/>
        <v>27.68</v>
      </c>
      <c r="K101" s="20">
        <f t="shared" si="5"/>
        <v>60.98</v>
      </c>
      <c r="L101" s="17">
        <v>3</v>
      </c>
      <c r="M101" s="27">
        <v>2</v>
      </c>
      <c r="N101" s="28"/>
    </row>
    <row r="102" s="5" customFormat="true" ht="21" customHeight="true" spans="1:14">
      <c r="A102" s="15">
        <v>100</v>
      </c>
      <c r="B102" s="16" t="s">
        <v>253</v>
      </c>
      <c r="C102" s="41" t="s">
        <v>254</v>
      </c>
      <c r="D102" s="30" t="s">
        <v>249</v>
      </c>
      <c r="E102" s="35" t="s">
        <v>250</v>
      </c>
      <c r="F102" s="30">
        <v>1</v>
      </c>
      <c r="G102" s="36">
        <v>55.7</v>
      </c>
      <c r="H102" s="20">
        <f t="shared" si="3"/>
        <v>33.42</v>
      </c>
      <c r="I102" s="24">
        <v>64.6</v>
      </c>
      <c r="J102" s="20">
        <f t="shared" si="4"/>
        <v>25.84</v>
      </c>
      <c r="K102" s="20">
        <f t="shared" si="5"/>
        <v>59.26</v>
      </c>
      <c r="L102" s="17">
        <v>2</v>
      </c>
      <c r="M102" s="27">
        <v>3</v>
      </c>
      <c r="N102" s="28"/>
    </row>
    <row r="103" s="5" customFormat="true" ht="21" customHeight="true" spans="1:14">
      <c r="A103" s="15">
        <v>101</v>
      </c>
      <c r="B103" s="31" t="s">
        <v>255</v>
      </c>
      <c r="C103" s="41" t="s">
        <v>256</v>
      </c>
      <c r="D103" s="30" t="s">
        <v>257</v>
      </c>
      <c r="E103" s="31" t="s">
        <v>258</v>
      </c>
      <c r="F103" s="30">
        <v>1</v>
      </c>
      <c r="G103" s="30">
        <v>41.2</v>
      </c>
      <c r="H103" s="20">
        <f t="shared" si="3"/>
        <v>24.72</v>
      </c>
      <c r="I103" s="24">
        <v>79.6</v>
      </c>
      <c r="J103" s="20">
        <f t="shared" si="4"/>
        <v>31.84</v>
      </c>
      <c r="K103" s="20">
        <f t="shared" si="5"/>
        <v>56.56</v>
      </c>
      <c r="L103" s="17">
        <v>1</v>
      </c>
      <c r="M103" s="27">
        <v>1</v>
      </c>
      <c r="N103" s="28" t="s">
        <v>19</v>
      </c>
    </row>
    <row r="104" s="5" customFormat="true" ht="21" customHeight="true" spans="1:14">
      <c r="A104" s="15">
        <v>102</v>
      </c>
      <c r="B104" s="31" t="s">
        <v>259</v>
      </c>
      <c r="C104" s="39" t="s">
        <v>260</v>
      </c>
      <c r="D104" s="17" t="s">
        <v>257</v>
      </c>
      <c r="E104" s="31" t="s">
        <v>258</v>
      </c>
      <c r="F104" s="17">
        <v>1</v>
      </c>
      <c r="G104" s="17">
        <v>40.6</v>
      </c>
      <c r="H104" s="20">
        <f t="shared" si="3"/>
        <v>24.36</v>
      </c>
      <c r="I104" s="24">
        <v>70.8</v>
      </c>
      <c r="J104" s="20">
        <f t="shared" si="4"/>
        <v>28.32</v>
      </c>
      <c r="K104" s="20">
        <f t="shared" si="5"/>
        <v>52.68</v>
      </c>
      <c r="L104" s="17">
        <v>2</v>
      </c>
      <c r="M104" s="27">
        <v>2</v>
      </c>
      <c r="N104" s="28"/>
    </row>
    <row r="105" s="4" customFormat="true" ht="21" customHeight="true" spans="1:14">
      <c r="A105" s="15">
        <v>103</v>
      </c>
      <c r="B105" s="31" t="s">
        <v>261</v>
      </c>
      <c r="C105" s="39" t="s">
        <v>262</v>
      </c>
      <c r="D105" s="17" t="s">
        <v>257</v>
      </c>
      <c r="E105" s="31" t="s">
        <v>258</v>
      </c>
      <c r="F105" s="17">
        <v>1</v>
      </c>
      <c r="G105" s="17">
        <v>37.3</v>
      </c>
      <c r="H105" s="20">
        <f t="shared" si="3"/>
        <v>22.38</v>
      </c>
      <c r="I105" s="24">
        <v>0</v>
      </c>
      <c r="J105" s="20">
        <f t="shared" si="4"/>
        <v>0</v>
      </c>
      <c r="K105" s="20">
        <f t="shared" si="5"/>
        <v>22.38</v>
      </c>
      <c r="L105" s="17">
        <v>3</v>
      </c>
      <c r="M105" s="27">
        <v>3</v>
      </c>
      <c r="N105" s="28"/>
    </row>
    <row r="106" s="4" customFormat="true" ht="21" customHeight="true" spans="1:14">
      <c r="A106" s="15">
        <v>104</v>
      </c>
      <c r="B106" s="16" t="s">
        <v>263</v>
      </c>
      <c r="C106" s="41" t="s">
        <v>264</v>
      </c>
      <c r="D106" s="30" t="s">
        <v>265</v>
      </c>
      <c r="E106" s="16" t="s">
        <v>18</v>
      </c>
      <c r="F106" s="30">
        <v>1</v>
      </c>
      <c r="G106" s="30">
        <v>60.4</v>
      </c>
      <c r="H106" s="20">
        <f t="shared" si="3"/>
        <v>36.24</v>
      </c>
      <c r="I106" s="24">
        <v>69.2</v>
      </c>
      <c r="J106" s="20">
        <f t="shared" si="4"/>
        <v>27.68</v>
      </c>
      <c r="K106" s="20">
        <f t="shared" si="5"/>
        <v>63.92</v>
      </c>
      <c r="L106" s="17">
        <v>1</v>
      </c>
      <c r="M106" s="27">
        <v>1</v>
      </c>
      <c r="N106" s="28" t="s">
        <v>19</v>
      </c>
    </row>
    <row r="107" s="4" customFormat="true" ht="21" customHeight="true" spans="1:14">
      <c r="A107" s="15">
        <v>105</v>
      </c>
      <c r="B107" s="16" t="s">
        <v>266</v>
      </c>
      <c r="C107" s="41" t="s">
        <v>267</v>
      </c>
      <c r="D107" s="30" t="s">
        <v>265</v>
      </c>
      <c r="E107" s="16" t="s">
        <v>18</v>
      </c>
      <c r="F107" s="30">
        <v>1</v>
      </c>
      <c r="G107" s="37">
        <v>56</v>
      </c>
      <c r="H107" s="20">
        <f t="shared" si="3"/>
        <v>33.6</v>
      </c>
      <c r="I107" s="24">
        <v>71.2</v>
      </c>
      <c r="J107" s="20">
        <f t="shared" si="4"/>
        <v>28.48</v>
      </c>
      <c r="K107" s="20">
        <f t="shared" si="5"/>
        <v>62.08</v>
      </c>
      <c r="L107" s="17">
        <v>2</v>
      </c>
      <c r="M107" s="27">
        <v>2</v>
      </c>
      <c r="N107" s="28"/>
    </row>
    <row r="108" s="4" customFormat="true" ht="21" customHeight="true" spans="1:14">
      <c r="A108" s="15">
        <v>106</v>
      </c>
      <c r="B108" s="16" t="s">
        <v>268</v>
      </c>
      <c r="C108" s="39" t="s">
        <v>269</v>
      </c>
      <c r="D108" s="17" t="s">
        <v>265</v>
      </c>
      <c r="E108" s="16" t="s">
        <v>18</v>
      </c>
      <c r="F108" s="17">
        <v>1</v>
      </c>
      <c r="G108" s="17">
        <v>53.2</v>
      </c>
      <c r="H108" s="20">
        <f t="shared" si="3"/>
        <v>31.92</v>
      </c>
      <c r="I108" s="24">
        <v>69.6</v>
      </c>
      <c r="J108" s="20">
        <f t="shared" si="4"/>
        <v>27.84</v>
      </c>
      <c r="K108" s="20">
        <f t="shared" si="5"/>
        <v>59.76</v>
      </c>
      <c r="L108" s="17">
        <v>3</v>
      </c>
      <c r="M108" s="27">
        <v>3</v>
      </c>
      <c r="N108" s="28"/>
    </row>
    <row r="109" s="5" customFormat="true" ht="21" customHeight="true" spans="1:14">
      <c r="A109" s="15">
        <v>107</v>
      </c>
      <c r="B109" s="16" t="s">
        <v>270</v>
      </c>
      <c r="C109" s="39" t="s">
        <v>271</v>
      </c>
      <c r="D109" s="17" t="s">
        <v>272</v>
      </c>
      <c r="E109" s="16" t="s">
        <v>18</v>
      </c>
      <c r="F109" s="17">
        <v>1</v>
      </c>
      <c r="G109" s="17">
        <v>60</v>
      </c>
      <c r="H109" s="20">
        <f t="shared" si="3"/>
        <v>36</v>
      </c>
      <c r="I109" s="24">
        <v>73.6</v>
      </c>
      <c r="J109" s="20">
        <f t="shared" si="4"/>
        <v>29.44</v>
      </c>
      <c r="K109" s="20">
        <f t="shared" si="5"/>
        <v>65.44</v>
      </c>
      <c r="L109" s="17">
        <v>2</v>
      </c>
      <c r="M109" s="27">
        <v>1</v>
      </c>
      <c r="N109" s="28" t="s">
        <v>19</v>
      </c>
    </row>
    <row r="110" s="4" customFormat="true" ht="21" customHeight="true" spans="1:14">
      <c r="A110" s="15">
        <v>108</v>
      </c>
      <c r="B110" s="16" t="s">
        <v>273</v>
      </c>
      <c r="C110" s="41" t="s">
        <v>274</v>
      </c>
      <c r="D110" s="30" t="s">
        <v>272</v>
      </c>
      <c r="E110" s="16" t="s">
        <v>18</v>
      </c>
      <c r="F110" s="30">
        <v>1</v>
      </c>
      <c r="G110" s="30">
        <v>60.8</v>
      </c>
      <c r="H110" s="20">
        <f t="shared" si="3"/>
        <v>36.48</v>
      </c>
      <c r="I110" s="24">
        <v>70.2</v>
      </c>
      <c r="J110" s="20">
        <f t="shared" si="4"/>
        <v>28.08</v>
      </c>
      <c r="K110" s="20">
        <f t="shared" si="5"/>
        <v>64.56</v>
      </c>
      <c r="L110" s="17">
        <v>1</v>
      </c>
      <c r="M110" s="27">
        <v>2</v>
      </c>
      <c r="N110" s="28"/>
    </row>
    <row r="111" s="4" customFormat="true" ht="21" customHeight="true" spans="1:14">
      <c r="A111" s="15">
        <v>109</v>
      </c>
      <c r="B111" s="16" t="s">
        <v>275</v>
      </c>
      <c r="C111" s="39" t="s">
        <v>276</v>
      </c>
      <c r="D111" s="17" t="s">
        <v>272</v>
      </c>
      <c r="E111" s="16" t="s">
        <v>18</v>
      </c>
      <c r="F111" s="17">
        <v>1</v>
      </c>
      <c r="G111" s="17">
        <v>57.9</v>
      </c>
      <c r="H111" s="20">
        <f t="shared" si="3"/>
        <v>34.74</v>
      </c>
      <c r="I111" s="24">
        <v>66.6</v>
      </c>
      <c r="J111" s="20">
        <f t="shared" si="4"/>
        <v>26.64</v>
      </c>
      <c r="K111" s="20">
        <f t="shared" si="5"/>
        <v>61.38</v>
      </c>
      <c r="L111" s="17">
        <v>3</v>
      </c>
      <c r="M111" s="27">
        <v>3</v>
      </c>
      <c r="N111" s="28"/>
    </row>
    <row r="112" s="4" customFormat="true" ht="21" customHeight="true" spans="1:14">
      <c r="A112" s="15">
        <v>110</v>
      </c>
      <c r="B112" s="16" t="s">
        <v>277</v>
      </c>
      <c r="C112" s="41" t="s">
        <v>278</v>
      </c>
      <c r="D112" s="30" t="s">
        <v>279</v>
      </c>
      <c r="E112" s="16" t="s">
        <v>18</v>
      </c>
      <c r="F112" s="30">
        <v>1</v>
      </c>
      <c r="G112" s="30">
        <v>57.5</v>
      </c>
      <c r="H112" s="20">
        <f t="shared" si="3"/>
        <v>34.5</v>
      </c>
      <c r="I112" s="24">
        <v>81</v>
      </c>
      <c r="J112" s="20">
        <f t="shared" si="4"/>
        <v>32.4</v>
      </c>
      <c r="K112" s="20">
        <f t="shared" si="5"/>
        <v>66.9</v>
      </c>
      <c r="L112" s="17">
        <v>1</v>
      </c>
      <c r="M112" s="27">
        <v>1</v>
      </c>
      <c r="N112" s="28" t="s">
        <v>19</v>
      </c>
    </row>
    <row r="113" s="5" customFormat="true" ht="21" customHeight="true" spans="1:14">
      <c r="A113" s="15">
        <v>111</v>
      </c>
      <c r="B113" s="16" t="s">
        <v>280</v>
      </c>
      <c r="C113" s="39" t="s">
        <v>281</v>
      </c>
      <c r="D113" s="17" t="s">
        <v>279</v>
      </c>
      <c r="E113" s="16" t="s">
        <v>18</v>
      </c>
      <c r="F113" s="17">
        <v>1</v>
      </c>
      <c r="G113" s="17">
        <v>57.1</v>
      </c>
      <c r="H113" s="20">
        <f t="shared" si="3"/>
        <v>34.26</v>
      </c>
      <c r="I113" s="24">
        <v>73.6</v>
      </c>
      <c r="J113" s="20">
        <f t="shared" si="4"/>
        <v>29.44</v>
      </c>
      <c r="K113" s="20">
        <f t="shared" si="5"/>
        <v>63.7</v>
      </c>
      <c r="L113" s="17">
        <v>3</v>
      </c>
      <c r="M113" s="27">
        <v>2</v>
      </c>
      <c r="N113" s="28"/>
    </row>
    <row r="114" s="4" customFormat="true" ht="21" customHeight="true" spans="1:14">
      <c r="A114" s="15">
        <v>112</v>
      </c>
      <c r="B114" s="16" t="s">
        <v>282</v>
      </c>
      <c r="C114" s="41" t="s">
        <v>283</v>
      </c>
      <c r="D114" s="30" t="s">
        <v>279</v>
      </c>
      <c r="E114" s="16" t="s">
        <v>18</v>
      </c>
      <c r="F114" s="30">
        <v>1</v>
      </c>
      <c r="G114" s="30">
        <v>57.1</v>
      </c>
      <c r="H114" s="20">
        <f t="shared" si="3"/>
        <v>34.26</v>
      </c>
      <c r="I114" s="24">
        <v>60</v>
      </c>
      <c r="J114" s="20">
        <f t="shared" si="4"/>
        <v>24</v>
      </c>
      <c r="K114" s="20">
        <f t="shared" si="5"/>
        <v>58.26</v>
      </c>
      <c r="L114" s="17">
        <v>2</v>
      </c>
      <c r="M114" s="27">
        <v>3</v>
      </c>
      <c r="N114" s="28"/>
    </row>
  </sheetData>
  <autoFilter ref="A1:N114">
    <extLst/>
  </autoFilter>
  <mergeCells count="1">
    <mergeCell ref="A1: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zsxldd</dc:creator>
  <cp:lastModifiedBy>user</cp:lastModifiedBy>
  <dcterms:created xsi:type="dcterms:W3CDTF">2017-06-21T21:46:00Z</dcterms:created>
  <dcterms:modified xsi:type="dcterms:W3CDTF">2023-09-25T15:28:44Z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5CC072D4E9EC4454AB10218AD9B14A20_13</vt:lpwstr>
  </property>
  <property fmtid="{D5CDD505-2E9C-101B-9397-08002B2CF9AE}" pid="4" name="KSOReadingLayout">
    <vt:bool>true</vt:bool>
  </property>
</Properties>
</file>