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bookViews>
  <sheets>
    <sheet name="名单" sheetId="10" r:id="rId1"/>
  </sheets>
  <definedNames>
    <definedName name="_xlnm._FilterDatabase" localSheetId="0" hidden="1">名单!$A$2:$J$27</definedName>
    <definedName name="_xlnm.Print_Titles" localSheetId="0">名单!$1:$2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<sst xmlns="http://schemas.openxmlformats.org/spreadsheetml/2006/main" count="87" uniqueCount="66">
  <si>
    <t>2023年度六安市裕安区卫健委公开招聘事业单位工作人员拟录用人员名单</t>
  </si>
  <si>
    <t>序号</t>
  </si>
  <si>
    <t>岗位代码</t>
  </si>
  <si>
    <t>姓名</t>
  </si>
  <si>
    <t>准考证号</t>
  </si>
  <si>
    <t>职业能力倾向测验</t>
  </si>
  <si>
    <t>综合应用能力</t>
  </si>
  <si>
    <t>总分</t>
  </si>
  <si>
    <t>笔试合成成绩</t>
  </si>
  <si>
    <t>面试成绩</t>
  </si>
  <si>
    <t>合成总成绩</t>
  </si>
  <si>
    <t>0906001</t>
  </si>
  <si>
    <t>周浩</t>
  </si>
  <si>
    <t>202401140211</t>
  </si>
  <si>
    <t>沈瑞雪</t>
  </si>
  <si>
    <t>202401140114</t>
  </si>
  <si>
    <t>徐山英</t>
  </si>
  <si>
    <t>202401140129</t>
  </si>
  <si>
    <t>0906002</t>
  </si>
  <si>
    <t>邓忠淼</t>
  </si>
  <si>
    <t>202401140406</t>
  </si>
  <si>
    <t>范园园</t>
  </si>
  <si>
    <t>202401140213</t>
  </si>
  <si>
    <t>张龙</t>
  </si>
  <si>
    <t>202401140419</t>
  </si>
  <si>
    <t>周姚</t>
  </si>
  <si>
    <t>202401140328</t>
  </si>
  <si>
    <t>张东风</t>
  </si>
  <si>
    <t>202401140310</t>
  </si>
  <si>
    <t>陈杰</t>
  </si>
  <si>
    <t>202401140403</t>
  </si>
  <si>
    <t>田晓旭</t>
  </si>
  <si>
    <t>202401140314</t>
  </si>
  <si>
    <t>张前义</t>
  </si>
  <si>
    <t>202401140229</t>
  </si>
  <si>
    <t>宗志国</t>
  </si>
  <si>
    <t>202401140410</t>
  </si>
  <si>
    <t>刘红</t>
  </si>
  <si>
    <t>202401140308</t>
  </si>
  <si>
    <t>吴松</t>
  </si>
  <si>
    <t>202401140305</t>
  </si>
  <si>
    <t>熊磊</t>
  </si>
  <si>
    <t>202401140222</t>
  </si>
  <si>
    <t>76.30</t>
  </si>
  <si>
    <t>0906003</t>
  </si>
  <si>
    <t>郎晓庆</t>
  </si>
  <si>
    <t>202401140427</t>
  </si>
  <si>
    <t>邬春阳</t>
  </si>
  <si>
    <t>202401140503</t>
  </si>
  <si>
    <t>0906004</t>
  </si>
  <si>
    <t>徐阿敏</t>
  </si>
  <si>
    <t>202401141426</t>
  </si>
  <si>
    <t>李知</t>
  </si>
  <si>
    <t>202401141907</t>
  </si>
  <si>
    <t>翁辰辰</t>
  </si>
  <si>
    <t>202401141821</t>
  </si>
  <si>
    <t>刘娟</t>
  </si>
  <si>
    <t>202401142329</t>
  </si>
  <si>
    <t>姬婷婷</t>
  </si>
  <si>
    <t>202401140515</t>
  </si>
  <si>
    <t>袁翠</t>
  </si>
  <si>
    <t>202401141911</t>
  </si>
  <si>
    <t>汪兴超</t>
  </si>
  <si>
    <t>202401141126</t>
  </si>
  <si>
    <t>徐婷婷</t>
  </si>
  <si>
    <t>202401142221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</si>
</sst>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scheme val="minor"/>
    </font>
    <font>
      <sz val="12"/>
      <name val="宋体"/>
      <charset val="134"/>
    </font>
    <font>
      <b/>
      <sz val="20"/>
      <name val="宋体"/>
      <charset val="134"/>
    </font>
    <font>
      <b/>
      <sz val="12"/>
      <name val="宋体"/>
      <charset val="134"/>
      <scheme val="minor"/>
    </font>
    <font>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18">
    <xf numFmtId="0" fontId="0" fillId="0" borderId="0" xfId="0">
      <alignment vertical="center"/>
    </xf>
    <xf numFmtId="0" fontId="1" fillId="0" borderId="0" xfId="0" applyFont="1" applyFill="1" applyBorder="1" applyAlignment="1">
      <alignment vertical="center" shrinkToFit="1"/>
    </xf>
    <xf numFmtId="0" fontId="1" fillId="0" borderId="0"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49" fontId="1" fillId="0" borderId="1" xfId="49" applyNumberFormat="1" applyFont="1" applyFill="1" applyBorder="1" applyAlignment="1">
      <alignment horizontal="center" vertical="center"/>
    </xf>
    <xf numFmtId="176" fontId="1" fillId="0" borderId="1" xfId="49"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5" fillId="0" borderId="0" xfId="0" applyFont="1" applyFill="1" applyAlignment="1">
      <alignment horizontal="center" vertical="center"/>
    </xf>
    <xf numFmtId="176" fontId="1" fillId="0" borderId="1" xfId="0" applyNumberFormat="1" applyFont="1" applyFill="1" applyBorder="1" applyAlignment="1">
      <alignment horizontal="center" vertical="center" wrapText="1" shrinkToFit="1"/>
    </xf>
    <xf numFmtId="2"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abSelected="1" workbookViewId="0">
      <selection activeCell="E5" sqref="E5"/>
    </sheetView>
  </sheetViews>
  <sheetFormatPr defaultColWidth="8.625" defaultRowHeight="14.25"/>
  <cols>
    <col min="1" max="1" width="6.25" style="3" customWidth="1"/>
    <col min="2" max="2" width="11.75" style="3" customWidth="1"/>
    <col min="3" max="3" width="10.375" style="3" customWidth="1"/>
    <col min="4" max="4" width="17.25" style="4" customWidth="1"/>
    <col min="5" max="5" width="14" style="5" customWidth="1"/>
    <col min="6" max="6" width="14.125" style="5" customWidth="1"/>
    <col min="7" max="7" width="12.75" style="5" customWidth="1"/>
    <col min="8" max="8" width="13.125" style="6" customWidth="1"/>
    <col min="9" max="9" width="14.375" style="3" customWidth="1"/>
    <col min="10" max="10" width="15.625" style="3" customWidth="1"/>
    <col min="11" max="16384" width="8.625" style="3"/>
  </cols>
  <sheetData>
    <row r="1" ht="42" customHeight="1" spans="1:10">
      <c r="A1" s="7" t="s">
        <v>0</v>
      </c>
      <c r="B1" s="7"/>
      <c r="C1" s="7"/>
      <c r="D1" s="7"/>
      <c r="E1" s="7"/>
      <c r="F1" s="7"/>
      <c r="G1" s="7"/>
      <c r="H1" s="7"/>
      <c r="I1" s="7"/>
      <c r="J1" s="14"/>
    </row>
    <row r="2" s="1" customFormat="1" ht="39" customHeight="1" spans="1:10">
      <c r="A2" s="8" t="s">
        <v>1</v>
      </c>
      <c r="B2" s="8" t="s">
        <v>2</v>
      </c>
      <c r="C2" s="8" t="s">
        <v>3</v>
      </c>
      <c r="D2" s="9" t="s">
        <v>4</v>
      </c>
      <c r="E2" s="9" t="s">
        <v>5</v>
      </c>
      <c r="F2" s="9" t="s">
        <v>6</v>
      </c>
      <c r="G2" s="9" t="s">
        <v>7</v>
      </c>
      <c r="H2" s="9" t="s">
        <v>8</v>
      </c>
      <c r="I2" s="8" t="s">
        <v>9</v>
      </c>
      <c r="J2" s="8" t="s">
        <v>10</v>
      </c>
    </row>
    <row r="3" s="2" customFormat="1" ht="23" customHeight="1" spans="1:10">
      <c r="A3" s="10">
        <v>1</v>
      </c>
      <c r="B3" s="10" t="s">
        <v>11</v>
      </c>
      <c r="C3" s="10" t="s">
        <v>12</v>
      </c>
      <c r="D3" s="11" t="s">
        <v>13</v>
      </c>
      <c r="E3" s="12">
        <v>115.3</v>
      </c>
      <c r="F3" s="12">
        <v>138.9</v>
      </c>
      <c r="G3" s="13">
        <v>254.2</v>
      </c>
      <c r="H3" s="13">
        <f t="shared" ref="H3:H25" si="0">E3/1.5*0.3+F3/1.5*0.4</f>
        <v>60.1</v>
      </c>
      <c r="I3" s="10">
        <v>80.32</v>
      </c>
      <c r="J3" s="15">
        <f t="shared" ref="J3:J25" si="1">E3/1.5*0.3+F3/1.5*0.4+I3*0.3</f>
        <v>84.196</v>
      </c>
    </row>
    <row r="4" s="2" customFormat="1" ht="23" customHeight="1" spans="1:10">
      <c r="A4" s="10">
        <v>2</v>
      </c>
      <c r="B4" s="10" t="s">
        <v>11</v>
      </c>
      <c r="C4" s="10" t="s">
        <v>14</v>
      </c>
      <c r="D4" s="11" t="s">
        <v>15</v>
      </c>
      <c r="E4" s="12">
        <v>123.3</v>
      </c>
      <c r="F4" s="12">
        <v>119.2</v>
      </c>
      <c r="G4" s="13">
        <v>242.5</v>
      </c>
      <c r="H4" s="13">
        <f t="shared" si="0"/>
        <v>56.4466666666667</v>
      </c>
      <c r="I4" s="10">
        <v>81.48</v>
      </c>
      <c r="J4" s="15">
        <f t="shared" si="1"/>
        <v>80.8906666666667</v>
      </c>
    </row>
    <row r="5" s="2" customFormat="1" ht="23" customHeight="1" spans="1:10">
      <c r="A5" s="10">
        <v>3</v>
      </c>
      <c r="B5" s="10" t="s">
        <v>11</v>
      </c>
      <c r="C5" s="10" t="s">
        <v>16</v>
      </c>
      <c r="D5" s="11" t="s">
        <v>17</v>
      </c>
      <c r="E5" s="12">
        <v>124.8</v>
      </c>
      <c r="F5" s="12">
        <v>117.1</v>
      </c>
      <c r="G5" s="13">
        <v>241.9</v>
      </c>
      <c r="H5" s="13">
        <f t="shared" si="0"/>
        <v>56.1866666666667</v>
      </c>
      <c r="I5" s="16">
        <v>79</v>
      </c>
      <c r="J5" s="15">
        <f t="shared" si="1"/>
        <v>79.8866666666667</v>
      </c>
    </row>
    <row r="6" s="2" customFormat="1" ht="23" customHeight="1" spans="1:10">
      <c r="A6" s="10">
        <v>4</v>
      </c>
      <c r="B6" s="10" t="s">
        <v>18</v>
      </c>
      <c r="C6" s="10" t="s">
        <v>19</v>
      </c>
      <c r="D6" s="11" t="s">
        <v>20</v>
      </c>
      <c r="E6" s="12">
        <v>128.3</v>
      </c>
      <c r="F6" s="12">
        <v>125.1</v>
      </c>
      <c r="G6" s="13">
        <v>253.4</v>
      </c>
      <c r="H6" s="13">
        <f t="shared" si="0"/>
        <v>59.02</v>
      </c>
      <c r="I6" s="10">
        <v>78.06</v>
      </c>
      <c r="J6" s="15">
        <f t="shared" si="1"/>
        <v>82.438</v>
      </c>
    </row>
    <row r="7" s="2" customFormat="1" ht="23" customHeight="1" spans="1:10">
      <c r="A7" s="10">
        <v>5</v>
      </c>
      <c r="B7" s="10" t="s">
        <v>18</v>
      </c>
      <c r="C7" s="10" t="s">
        <v>21</v>
      </c>
      <c r="D7" s="11" t="s">
        <v>22</v>
      </c>
      <c r="E7" s="12">
        <v>130.3</v>
      </c>
      <c r="F7" s="12">
        <v>122.8</v>
      </c>
      <c r="G7" s="13">
        <v>253.1</v>
      </c>
      <c r="H7" s="13">
        <f t="shared" si="0"/>
        <v>58.8066666666667</v>
      </c>
      <c r="I7" s="10">
        <v>78.76</v>
      </c>
      <c r="J7" s="15">
        <f t="shared" si="1"/>
        <v>82.4346666666667</v>
      </c>
    </row>
    <row r="8" s="2" customFormat="1" ht="23" customHeight="1" spans="1:10">
      <c r="A8" s="10">
        <v>6</v>
      </c>
      <c r="B8" s="10" t="s">
        <v>18</v>
      </c>
      <c r="C8" s="10" t="s">
        <v>23</v>
      </c>
      <c r="D8" s="11" t="s">
        <v>24</v>
      </c>
      <c r="E8" s="12">
        <v>126.8</v>
      </c>
      <c r="F8" s="12">
        <v>126.2</v>
      </c>
      <c r="G8" s="13">
        <v>253</v>
      </c>
      <c r="H8" s="13">
        <f t="shared" si="0"/>
        <v>59.0133333333333</v>
      </c>
      <c r="I8" s="10">
        <v>77.78</v>
      </c>
      <c r="J8" s="15">
        <f t="shared" si="1"/>
        <v>82.3473333333333</v>
      </c>
    </row>
    <row r="9" s="2" customFormat="1" ht="23" customHeight="1" spans="1:10">
      <c r="A9" s="10">
        <v>7</v>
      </c>
      <c r="B9" s="10" t="s">
        <v>18</v>
      </c>
      <c r="C9" s="10" t="s">
        <v>25</v>
      </c>
      <c r="D9" s="11" t="s">
        <v>26</v>
      </c>
      <c r="E9" s="12">
        <v>122.8</v>
      </c>
      <c r="F9" s="12">
        <v>127.7</v>
      </c>
      <c r="G9" s="13">
        <v>250.5</v>
      </c>
      <c r="H9" s="13">
        <f t="shared" si="0"/>
        <v>58.6133333333333</v>
      </c>
      <c r="I9" s="10">
        <v>78.52</v>
      </c>
      <c r="J9" s="15">
        <f t="shared" si="1"/>
        <v>82.1693333333333</v>
      </c>
    </row>
    <row r="10" s="2" customFormat="1" ht="23" customHeight="1" spans="1:10">
      <c r="A10" s="10">
        <v>8</v>
      </c>
      <c r="B10" s="10" t="s">
        <v>18</v>
      </c>
      <c r="C10" s="10" t="s">
        <v>27</v>
      </c>
      <c r="D10" s="11" t="s">
        <v>28</v>
      </c>
      <c r="E10" s="12">
        <v>125.9</v>
      </c>
      <c r="F10" s="12">
        <v>120.5</v>
      </c>
      <c r="G10" s="13">
        <v>246.4</v>
      </c>
      <c r="H10" s="13">
        <f t="shared" si="0"/>
        <v>57.3133333333333</v>
      </c>
      <c r="I10" s="10">
        <v>76.74</v>
      </c>
      <c r="J10" s="15">
        <f t="shared" si="1"/>
        <v>80.3353333333333</v>
      </c>
    </row>
    <row r="11" s="2" customFormat="1" ht="23" customHeight="1" spans="1:10">
      <c r="A11" s="10">
        <v>9</v>
      </c>
      <c r="B11" s="10" t="s">
        <v>18</v>
      </c>
      <c r="C11" s="10" t="s">
        <v>29</v>
      </c>
      <c r="D11" s="11" t="s">
        <v>30</v>
      </c>
      <c r="E11" s="12">
        <v>114.6</v>
      </c>
      <c r="F11" s="12">
        <v>129.8</v>
      </c>
      <c r="G11" s="13">
        <v>244.4</v>
      </c>
      <c r="H11" s="13">
        <f t="shared" si="0"/>
        <v>57.5333333333333</v>
      </c>
      <c r="I11" s="10">
        <v>75.28</v>
      </c>
      <c r="J11" s="15">
        <f t="shared" si="1"/>
        <v>80.1173333333333</v>
      </c>
    </row>
    <row r="12" s="2" customFormat="1" ht="23" customHeight="1" spans="1:10">
      <c r="A12" s="10">
        <v>10</v>
      </c>
      <c r="B12" s="10" t="s">
        <v>18</v>
      </c>
      <c r="C12" s="10" t="s">
        <v>31</v>
      </c>
      <c r="D12" s="11" t="s">
        <v>32</v>
      </c>
      <c r="E12" s="12">
        <v>109.3</v>
      </c>
      <c r="F12" s="12">
        <v>126.1</v>
      </c>
      <c r="G12" s="13">
        <v>235.4</v>
      </c>
      <c r="H12" s="13">
        <f t="shared" si="0"/>
        <v>55.4866666666667</v>
      </c>
      <c r="I12" s="10">
        <v>81.42</v>
      </c>
      <c r="J12" s="15">
        <f t="shared" si="1"/>
        <v>79.9126666666667</v>
      </c>
    </row>
    <row r="13" s="2" customFormat="1" ht="23" customHeight="1" spans="1:10">
      <c r="A13" s="10">
        <v>11</v>
      </c>
      <c r="B13" s="10" t="s">
        <v>18</v>
      </c>
      <c r="C13" s="10" t="s">
        <v>33</v>
      </c>
      <c r="D13" s="11" t="s">
        <v>34</v>
      </c>
      <c r="E13" s="12">
        <v>115.3</v>
      </c>
      <c r="F13" s="12">
        <v>128.2</v>
      </c>
      <c r="G13" s="13">
        <v>243.5</v>
      </c>
      <c r="H13" s="13">
        <f t="shared" si="0"/>
        <v>57.2466666666667</v>
      </c>
      <c r="I13" s="10">
        <v>75.22</v>
      </c>
      <c r="J13" s="15">
        <f t="shared" si="1"/>
        <v>79.8126666666667</v>
      </c>
    </row>
    <row r="14" s="2" customFormat="1" ht="23" customHeight="1" spans="1:10">
      <c r="A14" s="10">
        <v>12</v>
      </c>
      <c r="B14" s="10" t="s">
        <v>18</v>
      </c>
      <c r="C14" s="10" t="s">
        <v>35</v>
      </c>
      <c r="D14" s="11" t="s">
        <v>36</v>
      </c>
      <c r="E14" s="12">
        <v>111.3</v>
      </c>
      <c r="F14" s="12">
        <v>128.6</v>
      </c>
      <c r="G14" s="13">
        <v>239.9</v>
      </c>
      <c r="H14" s="13">
        <f t="shared" si="0"/>
        <v>56.5533333333333</v>
      </c>
      <c r="I14" s="10">
        <v>76.46</v>
      </c>
      <c r="J14" s="15">
        <f t="shared" si="1"/>
        <v>79.4913333333333</v>
      </c>
    </row>
    <row r="15" s="2" customFormat="1" ht="23" customHeight="1" spans="1:10">
      <c r="A15" s="10">
        <v>13</v>
      </c>
      <c r="B15" s="10" t="s">
        <v>18</v>
      </c>
      <c r="C15" s="10" t="s">
        <v>37</v>
      </c>
      <c r="D15" s="11" t="s">
        <v>38</v>
      </c>
      <c r="E15" s="12">
        <v>115.1</v>
      </c>
      <c r="F15" s="12">
        <v>125.3</v>
      </c>
      <c r="G15" s="13">
        <v>240.4</v>
      </c>
      <c r="H15" s="13">
        <f t="shared" si="0"/>
        <v>56.4333333333333</v>
      </c>
      <c r="I15" s="10">
        <v>75.36</v>
      </c>
      <c r="J15" s="15">
        <f t="shared" si="1"/>
        <v>79.0413333333333</v>
      </c>
    </row>
    <row r="16" s="2" customFormat="1" ht="23" customHeight="1" spans="1:10">
      <c r="A16" s="10">
        <v>14</v>
      </c>
      <c r="B16" s="10" t="s">
        <v>18</v>
      </c>
      <c r="C16" s="10" t="s">
        <v>39</v>
      </c>
      <c r="D16" s="11" t="s">
        <v>40</v>
      </c>
      <c r="E16" s="12">
        <v>104.8</v>
      </c>
      <c r="F16" s="12">
        <v>129.2</v>
      </c>
      <c r="G16" s="13">
        <v>234</v>
      </c>
      <c r="H16" s="13">
        <f t="shared" si="0"/>
        <v>55.4133333333333</v>
      </c>
      <c r="I16" s="10">
        <v>78.56</v>
      </c>
      <c r="J16" s="15">
        <f t="shared" si="1"/>
        <v>78.9813333333333</v>
      </c>
    </row>
    <row r="17" s="2" customFormat="1" ht="23" customHeight="1" spans="1:10">
      <c r="A17" s="10">
        <v>15</v>
      </c>
      <c r="B17" s="10" t="s">
        <v>18</v>
      </c>
      <c r="C17" s="10" t="s">
        <v>41</v>
      </c>
      <c r="D17" s="11" t="s">
        <v>42</v>
      </c>
      <c r="E17" s="12">
        <v>116.3</v>
      </c>
      <c r="F17" s="12">
        <v>122.7</v>
      </c>
      <c r="G17" s="13">
        <v>239</v>
      </c>
      <c r="H17" s="13">
        <f t="shared" si="0"/>
        <v>55.98</v>
      </c>
      <c r="I17" s="17" t="s">
        <v>43</v>
      </c>
      <c r="J17" s="15">
        <f t="shared" si="1"/>
        <v>78.87</v>
      </c>
    </row>
    <row r="18" s="2" customFormat="1" ht="23" customHeight="1" spans="1:10">
      <c r="A18" s="10">
        <v>16</v>
      </c>
      <c r="B18" s="10" t="s">
        <v>44</v>
      </c>
      <c r="C18" s="10" t="s">
        <v>45</v>
      </c>
      <c r="D18" s="11" t="s">
        <v>46</v>
      </c>
      <c r="E18" s="12">
        <v>109.9</v>
      </c>
      <c r="F18" s="12">
        <v>120.4</v>
      </c>
      <c r="G18" s="13">
        <v>230.3</v>
      </c>
      <c r="H18" s="13">
        <f t="shared" si="0"/>
        <v>54.0866666666667</v>
      </c>
      <c r="I18" s="10">
        <v>76.66</v>
      </c>
      <c r="J18" s="15">
        <f t="shared" si="1"/>
        <v>77.0846666666667</v>
      </c>
    </row>
    <row r="19" s="2" customFormat="1" ht="23" customHeight="1" spans="1:10">
      <c r="A19" s="10">
        <v>17</v>
      </c>
      <c r="B19" s="10" t="s">
        <v>44</v>
      </c>
      <c r="C19" s="10" t="s">
        <v>47</v>
      </c>
      <c r="D19" s="11" t="s">
        <v>48</v>
      </c>
      <c r="E19" s="12">
        <v>125.3</v>
      </c>
      <c r="F19" s="12">
        <v>110.7</v>
      </c>
      <c r="G19" s="13">
        <v>236</v>
      </c>
      <c r="H19" s="13">
        <f t="shared" si="0"/>
        <v>54.58</v>
      </c>
      <c r="I19" s="10">
        <v>74.66</v>
      </c>
      <c r="J19" s="15">
        <f t="shared" si="1"/>
        <v>76.978</v>
      </c>
    </row>
    <row r="20" s="2" customFormat="1" ht="23" customHeight="1" spans="1:10">
      <c r="A20" s="10">
        <v>18</v>
      </c>
      <c r="B20" s="10" t="s">
        <v>49</v>
      </c>
      <c r="C20" s="10" t="s">
        <v>50</v>
      </c>
      <c r="D20" s="11" t="s">
        <v>51</v>
      </c>
      <c r="E20" s="12">
        <v>131.3</v>
      </c>
      <c r="F20" s="12">
        <v>133.4</v>
      </c>
      <c r="G20" s="13">
        <v>264.7</v>
      </c>
      <c r="H20" s="13">
        <f t="shared" si="0"/>
        <v>61.8333333333333</v>
      </c>
      <c r="I20" s="10">
        <v>80.68</v>
      </c>
      <c r="J20" s="15">
        <f t="shared" si="1"/>
        <v>86.0373333333334</v>
      </c>
    </row>
    <row r="21" s="2" customFormat="1" ht="23" customHeight="1" spans="1:10">
      <c r="A21" s="10">
        <v>19</v>
      </c>
      <c r="B21" s="10" t="s">
        <v>49</v>
      </c>
      <c r="C21" s="10" t="s">
        <v>52</v>
      </c>
      <c r="D21" s="11" t="s">
        <v>53</v>
      </c>
      <c r="E21" s="12">
        <v>131.3</v>
      </c>
      <c r="F21" s="12">
        <v>116.4</v>
      </c>
      <c r="G21" s="13">
        <v>247.7</v>
      </c>
      <c r="H21" s="13">
        <f t="shared" si="0"/>
        <v>57.3</v>
      </c>
      <c r="I21" s="10">
        <v>78.64</v>
      </c>
      <c r="J21" s="15">
        <f t="shared" si="1"/>
        <v>80.892</v>
      </c>
    </row>
    <row r="22" s="2" customFormat="1" ht="23" customHeight="1" spans="1:10">
      <c r="A22" s="10">
        <v>20</v>
      </c>
      <c r="B22" s="10" t="s">
        <v>49</v>
      </c>
      <c r="C22" s="10" t="s">
        <v>54</v>
      </c>
      <c r="D22" s="11" t="s">
        <v>55</v>
      </c>
      <c r="E22" s="12">
        <v>120.2</v>
      </c>
      <c r="F22" s="12">
        <v>115.7</v>
      </c>
      <c r="G22" s="13">
        <v>235.9</v>
      </c>
      <c r="H22" s="13">
        <f t="shared" si="0"/>
        <v>54.8933333333333</v>
      </c>
      <c r="I22" s="10">
        <v>78.96</v>
      </c>
      <c r="J22" s="15">
        <f t="shared" si="1"/>
        <v>78.5813333333333</v>
      </c>
    </row>
    <row r="23" s="2" customFormat="1" ht="23" customHeight="1" spans="1:10">
      <c r="A23" s="10">
        <v>21</v>
      </c>
      <c r="B23" s="10" t="s">
        <v>49</v>
      </c>
      <c r="C23" s="10" t="s">
        <v>56</v>
      </c>
      <c r="D23" s="11" t="s">
        <v>57</v>
      </c>
      <c r="E23" s="12">
        <v>106.8</v>
      </c>
      <c r="F23" s="12">
        <v>120.1</v>
      </c>
      <c r="G23" s="13">
        <v>226.9</v>
      </c>
      <c r="H23" s="13">
        <f t="shared" si="0"/>
        <v>53.3866666666667</v>
      </c>
      <c r="I23" s="16">
        <v>80.9</v>
      </c>
      <c r="J23" s="15">
        <f t="shared" si="1"/>
        <v>77.6566666666667</v>
      </c>
    </row>
    <row r="24" s="2" customFormat="1" ht="23" customHeight="1" spans="1:10">
      <c r="A24" s="10">
        <v>22</v>
      </c>
      <c r="B24" s="10" t="s">
        <v>49</v>
      </c>
      <c r="C24" s="10" t="s">
        <v>58</v>
      </c>
      <c r="D24" s="11" t="s">
        <v>59</v>
      </c>
      <c r="E24" s="12">
        <v>120.9</v>
      </c>
      <c r="F24" s="12">
        <v>108.7</v>
      </c>
      <c r="G24" s="13">
        <v>229.6</v>
      </c>
      <c r="H24" s="13">
        <f t="shared" si="0"/>
        <v>53.1666666666667</v>
      </c>
      <c r="I24" s="16">
        <v>77.6</v>
      </c>
      <c r="J24" s="15">
        <f t="shared" si="1"/>
        <v>76.4466666666667</v>
      </c>
    </row>
    <row r="25" s="2" customFormat="1" ht="23" customHeight="1" spans="1:10">
      <c r="A25" s="10">
        <v>23</v>
      </c>
      <c r="B25" s="10" t="s">
        <v>49</v>
      </c>
      <c r="C25" s="10" t="s">
        <v>60</v>
      </c>
      <c r="D25" s="11" t="s">
        <v>61</v>
      </c>
      <c r="E25" s="12">
        <v>119.9</v>
      </c>
      <c r="F25" s="12">
        <v>109.1</v>
      </c>
      <c r="G25" s="13">
        <v>229</v>
      </c>
      <c r="H25" s="13">
        <f t="shared" si="0"/>
        <v>53.0733333333333</v>
      </c>
      <c r="I25" s="10">
        <v>77.58</v>
      </c>
      <c r="J25" s="15">
        <f t="shared" si="1"/>
        <v>76.3473333333333</v>
      </c>
    </row>
    <row r="26" s="2" customFormat="1" ht="23" customHeight="1" spans="1:10">
      <c r="A26" s="10">
        <v>24</v>
      </c>
      <c r="B26" s="10" t="s">
        <v>49</v>
      </c>
      <c r="C26" s="10" t="s">
        <v>62</v>
      </c>
      <c r="D26" s="11" t="s">
        <v>63</v>
      </c>
      <c r="E26" s="12">
        <v>109</v>
      </c>
      <c r="F26" s="12">
        <v>118.1</v>
      </c>
      <c r="G26" s="13">
        <v>227.1</v>
      </c>
      <c r="H26" s="13">
        <f t="shared" ref="H26:H34" si="2">E26/1.5*0.3+F26/1.5*0.4</f>
        <v>53.2933333333333</v>
      </c>
      <c r="I26" s="10">
        <v>76.24</v>
      </c>
      <c r="J26" s="15">
        <f t="shared" ref="J26:J34" si="3">E26/1.5*0.3+F26/1.5*0.4+I26*0.3</f>
        <v>76.1653333333333</v>
      </c>
    </row>
    <row r="27" ht="27" customHeight="1" spans="1:10">
      <c r="A27" s="10">
        <v>25</v>
      </c>
      <c r="B27" s="10" t="s">
        <v>49</v>
      </c>
      <c r="C27" s="10" t="s">
        <v>64</v>
      </c>
      <c r="D27" s="11" t="s">
        <v>65</v>
      </c>
      <c r="E27" s="12">
        <v>112.1</v>
      </c>
      <c r="F27" s="12">
        <v>115.5</v>
      </c>
      <c r="G27" s="13">
        <v>227.6</v>
      </c>
      <c r="H27" s="13">
        <f t="shared" si="2"/>
        <v>53.22</v>
      </c>
      <c r="I27" s="10">
        <v>76.42</v>
      </c>
      <c r="J27" s="15">
        <f t="shared" si="3"/>
        <v>76.146</v>
      </c>
    </row>
  </sheetData>
  <autoFilter ref="A2:J27">
    <sortState ref="A2:J27">
      <sortCondition ref="B2:B52"/>
    </sortState>
    <extLst/>
  </autoFilter>
  <mergeCells count="1">
    <mergeCell ref="A1:J1"/>
  </mergeCells>
  <pageMargins left="0.700694444444445" right="0.700694444444445"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orange</cp:lastModifiedBy>
  <dcterms:created xsi:type="dcterms:W3CDTF">2023-05-12T11:15:00Z</dcterms:created>
  <cp:lastPrinted>2024-02-03T00:50:00Z</cp:lastPrinted>
  <dcterms:modified xsi:type="dcterms:W3CDTF">2024-03-05T01:16:13Z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741E59EB1C9C460C8E1AADCDF022D063_13</vt:lpwstr>
  </property>
</Properties>
</file>