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2390" activeTab="0"/>
  </bookViews>
  <sheets>
    <sheet name="（合格）海口市妇幼保健院2023年冬季公开招聘编外专业技术人员" sheetId="1" r:id="rId1"/>
  </sheets>
  <definedNames>
    <definedName name="_xlnm.Print_Titles" localSheetId="0">'（合格）海口市妇幼保健院2023年冬季公开招聘编外专业技术人员'!$1:$2</definedName>
  </definedNames>
  <calcPr fullCalcOnLoad="1"/>
</workbook>
</file>

<file path=xl/sharedStrings.xml><?xml version="1.0" encoding="utf-8"?>
<sst xmlns="http://schemas.openxmlformats.org/spreadsheetml/2006/main" count="37" uniqueCount="23">
  <si>
    <t>海口市妇幼保健院2023年冬季公开招聘面试成绩汇总表</t>
  </si>
  <si>
    <t>序号</t>
  </si>
  <si>
    <t>姓名</t>
  </si>
  <si>
    <t>报考岗位</t>
  </si>
  <si>
    <t>准考证号</t>
  </si>
  <si>
    <t>面试成绩</t>
  </si>
  <si>
    <t>备注</t>
  </si>
  <si>
    <t>0105_护理、助产人员</t>
  </si>
  <si>
    <t>202402030122</t>
  </si>
  <si>
    <t>202402030105</t>
  </si>
  <si>
    <t>202402030106</t>
  </si>
  <si>
    <t>202402030114</t>
  </si>
  <si>
    <t>202402030117</t>
  </si>
  <si>
    <t>202402030120</t>
  </si>
  <si>
    <t>202402030112</t>
  </si>
  <si>
    <t>202402030119</t>
  </si>
  <si>
    <t>202402030108</t>
  </si>
  <si>
    <t>202402030111</t>
  </si>
  <si>
    <t>202402030110</t>
  </si>
  <si>
    <t>202402030107</t>
  </si>
  <si>
    <t>202402030103</t>
  </si>
  <si>
    <t>缺考</t>
  </si>
  <si>
    <t>202402030104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</si>
</sst>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34.5" customHeight="1"/>
  <cols>
    <col min="1" max="1" width="9.28125" style="3" customWidth="1"/>
    <col min="2" max="2" width="13.00390625" style="4" customWidth="1"/>
    <col min="3" max="3" width="23.28125" style="5" customWidth="1"/>
    <col min="4" max="4" width="17.7109375" style="5" customWidth="1"/>
    <col min="5" max="5" width="14.7109375" style="5" customWidth="1"/>
    <col min="6" max="6" width="14.421875" style="3" customWidth="1"/>
    <col min="7" max="16384" width="9.00390625" style="3" customWidth="1"/>
  </cols>
  <sheetData>
    <row r="1" spans="1:6" s="1" customFormat="1" ht="69" customHeight="1">
      <c r="A1" s="6" t="s">
        <v>0</v>
      </c>
      <c r="B1" s="7"/>
      <c r="C1" s="6"/>
      <c r="D1" s="6"/>
      <c r="E1" s="6"/>
      <c r="F1" s="6"/>
    </row>
    <row r="2" spans="1:6" s="1" customFormat="1" ht="43.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</row>
    <row r="3" spans="1:6" ht="43.5" customHeight="1">
      <c r="A3" s="11">
        <v>1</v>
      </c>
      <c r="B3" s="12" t="str">
        <f>"李苹"</f>
        <v>李苹</v>
      </c>
      <c r="C3" s="13" t="s">
        <v>7</v>
      </c>
      <c r="D3" s="19" t="s">
        <v>8</v>
      </c>
      <c r="E3" s="14">
        <v>71.33500000000001</v>
      </c>
      <c r="F3" s="11"/>
    </row>
    <row r="4" spans="1:6" ht="43.5" customHeight="1">
      <c r="A4" s="11">
        <v>2</v>
      </c>
      <c r="B4" s="12" t="str">
        <f>"郑祝霞"</f>
        <v>郑祝霞</v>
      </c>
      <c r="C4" s="13" t="s">
        <v>7</v>
      </c>
      <c r="D4" s="19" t="s">
        <v>9</v>
      </c>
      <c r="E4" s="14">
        <v>63.165</v>
      </c>
      <c r="F4" s="11"/>
    </row>
    <row r="5" spans="1:6" ht="43.5" customHeight="1">
      <c r="A5" s="11">
        <v>3</v>
      </c>
      <c r="B5" s="12" t="str">
        <f>"邱妍晴"</f>
        <v>邱妍晴</v>
      </c>
      <c r="C5" s="13" t="s">
        <v>7</v>
      </c>
      <c r="D5" s="19" t="s">
        <v>10</v>
      </c>
      <c r="E5" s="14">
        <v>61.5</v>
      </c>
      <c r="F5" s="11"/>
    </row>
    <row r="6" spans="1:6" ht="43.5" customHeight="1">
      <c r="A6" s="11">
        <v>4</v>
      </c>
      <c r="B6" s="15" t="str">
        <f>"曾菲菲"</f>
        <v>曾菲菲</v>
      </c>
      <c r="C6" s="16" t="s">
        <v>7</v>
      </c>
      <c r="D6" s="20" t="s">
        <v>11</v>
      </c>
      <c r="E6" s="18">
        <v>61.165</v>
      </c>
      <c r="F6" s="17"/>
    </row>
    <row r="7" spans="1:6" ht="43.5" customHeight="1">
      <c r="A7" s="11">
        <v>5</v>
      </c>
      <c r="B7" s="12" t="str">
        <f>"刘思彤"</f>
        <v>刘思彤</v>
      </c>
      <c r="C7" s="13" t="s">
        <v>7</v>
      </c>
      <c r="D7" s="19" t="s">
        <v>12</v>
      </c>
      <c r="E7" s="14">
        <v>59.5</v>
      </c>
      <c r="F7" s="11"/>
    </row>
    <row r="8" spans="1:6" ht="43.5" customHeight="1">
      <c r="A8" s="11">
        <v>6</v>
      </c>
      <c r="B8" s="12" t="str">
        <f>"余春艳"</f>
        <v>余春艳</v>
      </c>
      <c r="C8" s="13" t="s">
        <v>7</v>
      </c>
      <c r="D8" s="19" t="s">
        <v>13</v>
      </c>
      <c r="E8" s="14">
        <v>58.5</v>
      </c>
      <c r="F8" s="11"/>
    </row>
    <row r="9" spans="1:6" ht="43.5" customHeight="1">
      <c r="A9" s="11">
        <v>7</v>
      </c>
      <c r="B9" s="12" t="str">
        <f>"陈小雪"</f>
        <v>陈小雪</v>
      </c>
      <c r="C9" s="13" t="s">
        <v>7</v>
      </c>
      <c r="D9" s="19" t="s">
        <v>14</v>
      </c>
      <c r="E9" s="14">
        <v>58.5</v>
      </c>
      <c r="F9" s="11"/>
    </row>
    <row r="10" spans="1:6" ht="43.5" customHeight="1">
      <c r="A10" s="11">
        <v>8</v>
      </c>
      <c r="B10" s="12" t="str">
        <f>"王慧琼"</f>
        <v>王慧琼</v>
      </c>
      <c r="C10" s="13" t="s">
        <v>7</v>
      </c>
      <c r="D10" s="19" t="s">
        <v>15</v>
      </c>
      <c r="E10" s="14">
        <v>58.165</v>
      </c>
      <c r="F10" s="11"/>
    </row>
    <row r="11" spans="1:6" ht="43.5" customHeight="1">
      <c r="A11" s="11">
        <v>9</v>
      </c>
      <c r="B11" s="12" t="str">
        <f>"陈文辽"</f>
        <v>陈文辽</v>
      </c>
      <c r="C11" s="13" t="s">
        <v>7</v>
      </c>
      <c r="D11" s="19" t="s">
        <v>16</v>
      </c>
      <c r="E11" s="14">
        <v>56.5</v>
      </c>
      <c r="F11" s="11"/>
    </row>
    <row r="12" spans="1:6" ht="43.5" customHeight="1">
      <c r="A12" s="11">
        <v>10</v>
      </c>
      <c r="B12" s="12" t="str">
        <f>"陈燕红"</f>
        <v>陈燕红</v>
      </c>
      <c r="C12" s="13" t="s">
        <v>7</v>
      </c>
      <c r="D12" s="19" t="s">
        <v>17</v>
      </c>
      <c r="E12" s="14">
        <v>56.5</v>
      </c>
      <c r="F12" s="11"/>
    </row>
    <row r="13" spans="1:6" ht="43.5" customHeight="1">
      <c r="A13" s="11">
        <v>11</v>
      </c>
      <c r="B13" s="12" t="str">
        <f>"林丽娟"</f>
        <v>林丽娟</v>
      </c>
      <c r="C13" s="13" t="s">
        <v>7</v>
      </c>
      <c r="D13" s="19" t="s">
        <v>18</v>
      </c>
      <c r="E13" s="14">
        <v>56.335</v>
      </c>
      <c r="F13" s="11"/>
    </row>
    <row r="14" spans="1:6" s="2" customFormat="1" ht="43.5" customHeight="1">
      <c r="A14" s="11">
        <v>12</v>
      </c>
      <c r="B14" s="12" t="str">
        <f>"邱贝"</f>
        <v>邱贝</v>
      </c>
      <c r="C14" s="13" t="s">
        <v>7</v>
      </c>
      <c r="D14" s="19" t="s">
        <v>19</v>
      </c>
      <c r="E14" s="14">
        <v>55.83</v>
      </c>
      <c r="F14" s="11"/>
    </row>
    <row r="15" spans="1:6" ht="43.5" customHeight="1">
      <c r="A15" s="11">
        <v>13</v>
      </c>
      <c r="B15" s="12" t="str">
        <f>"文婷"</f>
        <v>文婷</v>
      </c>
      <c r="C15" s="13" t="s">
        <v>7</v>
      </c>
      <c r="D15" s="19" t="s">
        <v>20</v>
      </c>
      <c r="E15" s="14"/>
      <c r="F15" s="11" t="s">
        <v>21</v>
      </c>
    </row>
    <row r="16" spans="1:6" ht="43.5" customHeight="1">
      <c r="A16" s="11">
        <v>14</v>
      </c>
      <c r="B16" s="12" t="str">
        <f>"邱婷"</f>
        <v>邱婷</v>
      </c>
      <c r="C16" s="13" t="s">
        <v>7</v>
      </c>
      <c r="D16" s="19" t="s">
        <v>22</v>
      </c>
      <c r="E16" s="14"/>
      <c r="F16" s="11" t="s">
        <v>21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wyf</cp:lastModifiedBy>
  <dcterms:created xsi:type="dcterms:W3CDTF">2024-01-11T01:40:19Z</dcterms:created>
  <dcterms:modified xsi:type="dcterms:W3CDTF">2024-03-18T08:33:01Z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8BE410C2FDC74E299ECC78255F0C9B0C_13</vt:lpwstr>
  </property>
  <property fmtid="{D5CDD505-2E9C-101B-9397-08002B2CF9AE}" pid="4" name="KSOProductBuildV">
    <vt:lpwstr>2052-11.8.2.10912</vt:lpwstr>
  </property>
</Properties>
</file>